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24" activeTab="1"/>
  </bookViews>
  <sheets>
    <sheet name="PODATKI-Navodila" sheetId="1" r:id="rId1"/>
    <sheet name="FINANČNI NAČRT" sheetId="2" r:id="rId2"/>
    <sheet name="zbirne tabele" sheetId="3" state="hidden" r:id="rId3"/>
    <sheet name="List1" sheetId="4" r:id="rId4"/>
  </sheets>
  <definedNames>
    <definedName name="enote">'PODATKI-Navodila'!$C$49:$C$58</definedName>
    <definedName name="Kategorija_stroška">'PODATKI-Navodila'!$A$49:$A$57</definedName>
    <definedName name="Naziv_aktivnosti">'PODATKI-Navodila'!$A$23:$A$32</definedName>
    <definedName name="Naziv_partnerja">'PODATKI-Navodila'!$A$7:$A$17</definedName>
    <definedName name="_xlnm.Print_Area" localSheetId="1">'FINANČNI NAČRT'!$A$1:$O$63</definedName>
    <definedName name="_xlnm.Print_Titles" localSheetId="1">'FINANČNI NAČRT'!$1:$2</definedName>
  </definedNames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Roman Medved</author>
  </authors>
  <commentList>
    <comment ref="A6" authorId="0">
      <text>
        <r>
          <rPr>
            <sz val="9"/>
            <rFont val="Tahoma"/>
            <family val="0"/>
          </rPr>
          <t>V Tabelo 1 (rumeno) dopišite nazive partnerjev v enakem vrstnem redu, kot ste jih vpisali v Vlogi za prijavo operacije (Poglavje 2).
Primer:
VP Občina Il.Bistrica
P1 Turistična zveza
P2 ….
P3 ….
Vneseni podatki se bodo prenesli v tabelo List 2 -  FINANČNI NAČRT - spustni seznam v celicah stolpca N - "Nosilec stroška"</t>
        </r>
      </text>
    </comment>
    <comment ref="A22" authorId="0">
      <text>
        <r>
          <rPr>
            <sz val="9"/>
            <rFont val="Tahoma"/>
            <family val="0"/>
          </rPr>
          <t>v Tabelo 2 (rumeno) dopišite nazive aktivnosti v enakem vrstnem redu, kot ste jih vpisali v Vlogi za prijavo operacije (Poglavje 4.3.).
Aktivnosti A1 Vodenje projekta in A2 Obveščanje javnosti so obvezne in jih ne smete izbrisati ali spreminjati. Aktivnosti A1 in A2 morate načrtovati v obeh fazah izvajanja projekta. Načrtujete lahko skupno največ 10 različnih aktivnosti.
Primer:
A1 Vodenje projekta
A2 Obveščanje javnosti
A3 Izvedba delavnic
A4 Razvoj nove storitve
A5 .... 
A6 ....
Vneseni podatki se bodo prenesli v tabelo List 2 -  FINANČNI NAČRT - spustni seznam v celicah stolpca B - "Naziv aktivnosti"</t>
        </r>
      </text>
    </comment>
  </commentList>
</comments>
</file>

<file path=xl/sharedStrings.xml><?xml version="1.0" encoding="utf-8"?>
<sst xmlns="http://schemas.openxmlformats.org/spreadsheetml/2006/main" count="153" uniqueCount="90">
  <si>
    <t>SKUPAJ</t>
  </si>
  <si>
    <t xml:space="preserve"> DDV (€)</t>
  </si>
  <si>
    <t>Naziv aktivnosti</t>
  </si>
  <si>
    <t>Naziv operacije:</t>
  </si>
  <si>
    <t>Akronim operacije:</t>
  </si>
  <si>
    <t>Začetek operacije:</t>
  </si>
  <si>
    <t>Zaključek operacije:</t>
  </si>
  <si>
    <t>Kategorija stroška</t>
  </si>
  <si>
    <t>Enota</t>
  </si>
  <si>
    <t>Količina</t>
  </si>
  <si>
    <t>Cena na enoto z DDV (€)</t>
  </si>
  <si>
    <t xml:space="preserve">Skupna vrednost z DDV (€) </t>
  </si>
  <si>
    <t>Skupna vrednost brez DDV (€)</t>
  </si>
  <si>
    <t>Upravičen strošek (€)</t>
  </si>
  <si>
    <t>Lastna sredstva (€)</t>
  </si>
  <si>
    <t>Nosilec stroška</t>
  </si>
  <si>
    <t>Opombe</t>
  </si>
  <si>
    <t>Vse zneske vpisujte do dve decimalki natančno.</t>
  </si>
  <si>
    <t>Delež sofinancira-nja (%)</t>
  </si>
  <si>
    <t>Znesek sofinancira-nja (€)</t>
  </si>
  <si>
    <t>7. 2 Finančna konstrukcija operacije</t>
  </si>
  <si>
    <t>Kraj in datum:</t>
  </si>
  <si>
    <t>Tabela 3 - Kategorija stroška</t>
  </si>
  <si>
    <t>FAZA 1</t>
  </si>
  <si>
    <t>FAZA 2</t>
  </si>
  <si>
    <t>SKUPAJ FAZA 2 (ZAHTEVEK 2)</t>
  </si>
  <si>
    <t>Vsota od Znesek sofinancira-nja (€)</t>
  </si>
  <si>
    <t>Faza</t>
  </si>
  <si>
    <t>SKUPAJ FAZA 1 (ZAHTEVEK 1)</t>
  </si>
  <si>
    <t>A1 Vodenje projekta</t>
  </si>
  <si>
    <t>A2 Obveščanje javnosti</t>
  </si>
  <si>
    <t>SKUPAJ OPERACIJA</t>
  </si>
  <si>
    <t>Vsota od Skupna vrednost brez DDV (€)</t>
  </si>
  <si>
    <t>Vsota od Lastna sredstva (€)</t>
  </si>
  <si>
    <t>Vsota od  DDV (€)</t>
  </si>
  <si>
    <t>Stroški dela</t>
  </si>
  <si>
    <t xml:space="preserve">P9 </t>
  </si>
  <si>
    <t>P10</t>
  </si>
  <si>
    <t>P11</t>
  </si>
  <si>
    <t>P12</t>
  </si>
  <si>
    <t xml:space="preserve">VP </t>
  </si>
  <si>
    <t xml:space="preserve">P2 </t>
  </si>
  <si>
    <t xml:space="preserve">P3 </t>
  </si>
  <si>
    <t xml:space="preserve">P5 </t>
  </si>
  <si>
    <t xml:space="preserve">P6 </t>
  </si>
  <si>
    <t xml:space="preserve">P7 </t>
  </si>
  <si>
    <t xml:space="preserve">P8 </t>
  </si>
  <si>
    <t>Tabela 2: Naziv aktivnosti (kratek opis - največ 30 zankov)</t>
  </si>
  <si>
    <t>Tabela 1: Naziv partnerja (kratek naziv - največ 25 znakov)</t>
  </si>
  <si>
    <t>POMEMBNO</t>
  </si>
  <si>
    <t xml:space="preserve">P1 </t>
  </si>
  <si>
    <t xml:space="preserve">P4 </t>
  </si>
  <si>
    <t xml:space="preserve">A3 </t>
  </si>
  <si>
    <t xml:space="preserve">A4 </t>
  </si>
  <si>
    <t xml:space="preserve">A5 </t>
  </si>
  <si>
    <t xml:space="preserve">A6 </t>
  </si>
  <si>
    <t xml:space="preserve">A7 </t>
  </si>
  <si>
    <t xml:space="preserve">A8 </t>
  </si>
  <si>
    <t xml:space="preserve">A9 </t>
  </si>
  <si>
    <t xml:space="preserve">A10 </t>
  </si>
  <si>
    <t xml:space="preserve">Aktivnosti A1 Vodenje operacije in A2 Obveščanje javnosti so obvezne! </t>
  </si>
  <si>
    <t>Posredni stroški</t>
  </si>
  <si>
    <t>Stroški storitev zunanjih izvajalcev</t>
  </si>
  <si>
    <t>Stroški informiranja in komuniciranja</t>
  </si>
  <si>
    <t>Nakup in gradnja nepremičnin</t>
  </si>
  <si>
    <t xml:space="preserve">Nakup zemljišč </t>
  </si>
  <si>
    <t>Nakup opreme</t>
  </si>
  <si>
    <t>Strošek tehnične dokumentacije</t>
  </si>
  <si>
    <t>Nakup neopredmetenih osnovnih sredstev</t>
  </si>
  <si>
    <t>Podpis odgovorne osebe in žig nosilca operacije (vodilnega partnerja):</t>
  </si>
  <si>
    <t>Tabela 4: Enote</t>
  </si>
  <si>
    <t>kos</t>
  </si>
  <si>
    <t>človek/dan</t>
  </si>
  <si>
    <t>človek/ura</t>
  </si>
  <si>
    <r>
      <t>m</t>
    </r>
    <r>
      <rPr>
        <vertAlign val="superscript"/>
        <sz val="10"/>
        <rFont val="Arial CE"/>
        <family val="0"/>
      </rPr>
      <t>2</t>
    </r>
  </si>
  <si>
    <t>komplet</t>
  </si>
  <si>
    <t>ha</t>
  </si>
  <si>
    <t>število</t>
  </si>
  <si>
    <t>drugo</t>
  </si>
  <si>
    <t>ura</t>
  </si>
  <si>
    <t>dan</t>
  </si>
  <si>
    <r>
      <t>Po vnosu podatkov v Tabelo 1 in Tabelo 2 v orodni vrstici kliknite "</t>
    </r>
    <r>
      <rPr>
        <b/>
        <sz val="10"/>
        <color indexed="10"/>
        <rFont val="Arial CE"/>
        <family val="0"/>
      </rPr>
      <t>Podatki</t>
    </r>
    <r>
      <rPr>
        <b/>
        <sz val="10"/>
        <rFont val="Arial CE"/>
        <family val="0"/>
      </rPr>
      <t>" in nato izberite "</t>
    </r>
    <r>
      <rPr>
        <b/>
        <sz val="10"/>
        <color indexed="10"/>
        <rFont val="Arial CE"/>
        <family val="0"/>
      </rPr>
      <t>Osveži vse</t>
    </r>
    <r>
      <rPr>
        <b/>
        <sz val="10"/>
        <rFont val="Arial CE"/>
        <family val="0"/>
      </rPr>
      <t>"</t>
    </r>
  </si>
  <si>
    <t>V stolpcih B - " Naziv aktivnosti", C - Kategorija stroška", D - "Enota" in N - "Nosilec stroška" se nahajajo spustni seznami. Kliknite npr. celico B12, prikaže se puščica na katero kliknete in se odpre spustni seznam. V primeru spremembe opisa aktivnosti ali spremembe v partnerstvu morate ponoviti postopek vpisa na prvem listu (PODATKI-Navodila)</t>
  </si>
  <si>
    <t>Celice obarvane rumeno vsebujejo formule in se izpolnijo avtomatsko. Ne spreminjajte torej vsebine stolpcev G, I, L, K in M!</t>
  </si>
  <si>
    <t>V kolikor potrebujete dodatne vrstice, jih vstavljajte PRED zadnjo vrstico v posamezni fazi (za FAZO 1 to pomeni, da vstavljate nove vrstice v območju vrstice 11 do vrstice 32). Le tako se bodo podatki seštevali avtomatsko. Bodite pozorni, da pri kopiranju ohranite že vpisane formule (jih ne spreminjate). V stolpec A obvezno tudi vpišite ali gre za FAZO 1 ali FAZO 2.</t>
  </si>
  <si>
    <t>2. JAVNI POZIV ZA OPERACIJE SOFINANCIRANE IZ ESRR</t>
  </si>
  <si>
    <t>Oznake vrstic</t>
  </si>
  <si>
    <t>(prazno)</t>
  </si>
  <si>
    <t>Skupna vsota</t>
  </si>
  <si>
    <t>(Vse)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</si>
</sst>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Arial CE"/>
      <family val="0"/>
    </font>
    <font>
      <b/>
      <sz val="11"/>
      <color indexed="10"/>
      <name val="Calibri"/>
      <family val="2"/>
    </font>
    <font>
      <sz val="9"/>
      <name val="Tahoma"/>
      <family val="0"/>
    </font>
    <font>
      <b/>
      <sz val="16"/>
      <color indexed="10"/>
      <name val="Arial CE"/>
      <family val="0"/>
    </font>
    <font>
      <b/>
      <sz val="10"/>
      <color indexed="10"/>
      <name val="Arial CE"/>
      <family val="0"/>
    </font>
    <font>
      <vertAlign val="superscript"/>
      <sz val="10"/>
      <name val="Arial CE"/>
      <family val="0"/>
    </font>
    <font>
      <b/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 CE"/>
      <family val="0"/>
    </font>
    <font>
      <b/>
      <sz val="16"/>
      <color rgb="FFFF0000"/>
      <name val="Arial CE"/>
      <family val="0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893C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ck">
        <color rgb="FFC00000"/>
      </bottom>
    </border>
    <border>
      <left/>
      <right/>
      <top style="thick">
        <color rgb="FFC00000"/>
      </top>
      <bottom style="thick">
        <color rgb="FFC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ck">
        <color rgb="FFC00000"/>
      </top>
      <bottom style="thick">
        <color rgb="FFC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4" fontId="3" fillId="33" borderId="11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0" fontId="8" fillId="8" borderId="11" xfId="0" applyFont="1" applyFill="1" applyBorder="1" applyAlignment="1">
      <alignment vertical="top" wrapText="1"/>
    </xf>
    <xf numFmtId="4" fontId="8" fillId="8" borderId="11" xfId="0" applyNumberFormat="1" applyFont="1" applyFill="1" applyBorder="1" applyAlignment="1">
      <alignment vertical="top" wrapText="1"/>
    </xf>
    <xf numFmtId="2" fontId="8" fillId="0" borderId="11" xfId="0" applyNumberFormat="1" applyFont="1" applyBorder="1" applyAlignment="1">
      <alignment vertical="top"/>
    </xf>
    <xf numFmtId="4" fontId="8" fillId="34" borderId="11" xfId="0" applyNumberFormat="1" applyFont="1" applyFill="1" applyBorder="1" applyAlignment="1">
      <alignment vertical="top"/>
    </xf>
    <xf numFmtId="4" fontId="8" fillId="0" borderId="11" xfId="0" applyNumberFormat="1" applyFont="1" applyBorder="1" applyAlignment="1">
      <alignment vertical="top"/>
    </xf>
    <xf numFmtId="4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4" xfId="0" applyNumberFormat="1" applyFont="1" applyBorder="1" applyAlignment="1">
      <alignment vertical="top"/>
    </xf>
    <xf numFmtId="4" fontId="8" fillId="34" borderId="14" xfId="0" applyNumberFormat="1" applyFont="1" applyFill="1" applyBorder="1" applyAlignment="1">
      <alignment vertical="top"/>
    </xf>
    <xf numFmtId="4" fontId="8" fillId="0" borderId="14" xfId="0" applyNumberFormat="1" applyFont="1" applyBorder="1" applyAlignment="1">
      <alignment vertical="top"/>
    </xf>
    <xf numFmtId="0" fontId="8" fillId="0" borderId="14" xfId="0" applyFont="1" applyFill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8" fillId="19" borderId="11" xfId="0" applyFont="1" applyFill="1" applyBorder="1" applyAlignment="1">
      <alignment vertical="top"/>
    </xf>
    <xf numFmtId="0" fontId="8" fillId="16" borderId="11" xfId="0" applyFont="1" applyFill="1" applyBorder="1" applyAlignment="1">
      <alignment vertical="top"/>
    </xf>
    <xf numFmtId="4" fontId="7" fillId="10" borderId="21" xfId="0" applyNumberFormat="1" applyFont="1" applyFill="1" applyBorder="1" applyAlignment="1">
      <alignment vertical="top" wrapText="1"/>
    </xf>
    <xf numFmtId="0" fontId="7" fillId="10" borderId="22" xfId="0" applyFont="1" applyFill="1" applyBorder="1" applyAlignment="1">
      <alignment vertical="top" wrapText="1"/>
    </xf>
    <xf numFmtId="0" fontId="8" fillId="16" borderId="14" xfId="0" applyFont="1" applyFill="1" applyBorder="1" applyAlignment="1">
      <alignment vertical="top"/>
    </xf>
    <xf numFmtId="4" fontId="8" fillId="0" borderId="14" xfId="0" applyNumberFormat="1" applyFont="1" applyFill="1" applyBorder="1" applyAlignment="1">
      <alignment vertical="top" wrapText="1"/>
    </xf>
    <xf numFmtId="4" fontId="7" fillId="10" borderId="10" xfId="0" applyNumberFormat="1" applyFont="1" applyFill="1" applyBorder="1" applyAlignment="1">
      <alignment vertical="top"/>
    </xf>
    <xf numFmtId="1" fontId="7" fillId="10" borderId="10" xfId="0" applyNumberFormat="1" applyFont="1" applyFill="1" applyBorder="1" applyAlignment="1">
      <alignment vertical="top"/>
    </xf>
    <xf numFmtId="4" fontId="7" fillId="10" borderId="10" xfId="0" applyNumberFormat="1" applyFont="1" applyFill="1" applyBorder="1" applyAlignment="1">
      <alignment vertical="top" wrapText="1"/>
    </xf>
    <xf numFmtId="0" fontId="7" fillId="10" borderId="1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vertical="top"/>
    </xf>
    <xf numFmtId="0" fontId="8" fillId="16" borderId="10" xfId="0" applyFont="1" applyFill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4" fontId="8" fillId="34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19" borderId="23" xfId="0" applyFont="1" applyFill="1" applyBorder="1" applyAlignment="1">
      <alignment vertical="top"/>
    </xf>
    <xf numFmtId="2" fontId="8" fillId="0" borderId="23" xfId="0" applyNumberFormat="1" applyFont="1" applyBorder="1" applyAlignment="1">
      <alignment vertical="top"/>
    </xf>
    <xf numFmtId="4" fontId="8" fillId="34" borderId="23" xfId="0" applyNumberFormat="1" applyFont="1" applyFill="1" applyBorder="1" applyAlignment="1">
      <alignment vertical="top"/>
    </xf>
    <xf numFmtId="4" fontId="8" fillId="0" borderId="23" xfId="0" applyNumberFormat="1" applyFont="1" applyBorder="1" applyAlignment="1">
      <alignment vertical="top"/>
    </xf>
    <xf numFmtId="4" fontId="8" fillId="0" borderId="23" xfId="0" applyNumberFormat="1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4" fontId="7" fillId="35" borderId="24" xfId="0" applyNumberFormat="1" applyFont="1" applyFill="1" applyBorder="1" applyAlignment="1">
      <alignment vertical="top"/>
    </xf>
    <xf numFmtId="1" fontId="7" fillId="35" borderId="24" xfId="0" applyNumberFormat="1" applyFont="1" applyFill="1" applyBorder="1" applyAlignment="1">
      <alignment vertical="top"/>
    </xf>
    <xf numFmtId="4" fontId="7" fillId="35" borderId="24" xfId="0" applyNumberFormat="1" applyFont="1" applyFill="1" applyBorder="1" applyAlignment="1">
      <alignment vertical="top" wrapText="1"/>
    </xf>
    <xf numFmtId="0" fontId="7" fillId="35" borderId="24" xfId="0" applyFont="1" applyFill="1" applyBorder="1" applyAlignment="1">
      <alignment vertical="top" wrapText="1"/>
    </xf>
    <xf numFmtId="4" fontId="49" fillId="36" borderId="25" xfId="0" applyNumberFormat="1" applyFont="1" applyFill="1" applyBorder="1" applyAlignment="1">
      <alignment vertical="center"/>
    </xf>
    <xf numFmtId="0" fontId="49" fillId="36" borderId="26" xfId="0" applyFont="1" applyFill="1" applyBorder="1" applyAlignment="1">
      <alignment vertical="center"/>
    </xf>
    <xf numFmtId="0" fontId="0" fillId="26" borderId="0" xfId="0" applyFill="1" applyAlignment="1">
      <alignment/>
    </xf>
    <xf numFmtId="0" fontId="0" fillId="29" borderId="0" xfId="0" applyFill="1" applyAlignment="1">
      <alignment/>
    </xf>
    <xf numFmtId="0" fontId="8" fillId="35" borderId="11" xfId="0" applyFont="1" applyFill="1" applyBorder="1" applyAlignment="1">
      <alignment vertical="top" wrapText="1"/>
    </xf>
    <xf numFmtId="0" fontId="8" fillId="35" borderId="23" xfId="0" applyFont="1" applyFill="1" applyBorder="1" applyAlignment="1">
      <alignment vertical="top" wrapText="1"/>
    </xf>
    <xf numFmtId="0" fontId="8" fillId="35" borderId="10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vertical="top" wrapText="1"/>
    </xf>
    <xf numFmtId="0" fontId="0" fillId="0" borderId="0" xfId="0" applyAlignment="1">
      <alignment horizontal="left" indent="1"/>
    </xf>
    <xf numFmtId="0" fontId="0" fillId="37" borderId="11" xfId="0" applyFill="1" applyBorder="1" applyAlignment="1">
      <alignment/>
    </xf>
    <xf numFmtId="0" fontId="50" fillId="37" borderId="11" xfId="0" applyFont="1" applyFill="1" applyBorder="1" applyAlignment="1">
      <alignment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1" xfId="0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27" xfId="0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35" borderId="0" xfId="0" applyFont="1" applyFill="1" applyAlignment="1">
      <alignment vertical="top"/>
    </xf>
    <xf numFmtId="0" fontId="0" fillId="0" borderId="11" xfId="0" applyBorder="1" applyAlignment="1">
      <alignment/>
    </xf>
    <xf numFmtId="0" fontId="15" fillId="0" borderId="0" xfId="0" applyFont="1" applyAlignment="1">
      <alignment vertical="center" wrapText="1"/>
    </xf>
    <xf numFmtId="9" fontId="8" fillId="34" borderId="11" xfId="0" applyNumberFormat="1" applyFont="1" applyFill="1" applyBorder="1" applyAlignment="1">
      <alignment vertical="top"/>
    </xf>
    <xf numFmtId="4" fontId="2" fillId="0" borderId="16" xfId="0" applyNumberFormat="1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4" fontId="2" fillId="0" borderId="17" xfId="0" applyNumberFormat="1" applyFont="1" applyFill="1" applyBorder="1" applyAlignment="1">
      <alignment vertical="top"/>
    </xf>
    <xf numFmtId="4" fontId="2" fillId="0" borderId="18" xfId="0" applyNumberFormat="1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4" fontId="2" fillId="0" borderId="19" xfId="0" applyNumberFormat="1" applyFont="1" applyFill="1" applyBorder="1" applyAlignment="1">
      <alignment vertical="top"/>
    </xf>
    <xf numFmtId="0" fontId="7" fillId="10" borderId="12" xfId="0" applyFont="1" applyFill="1" applyBorder="1" applyAlignment="1">
      <alignment horizontal="center" vertical="top"/>
    </xf>
    <xf numFmtId="0" fontId="7" fillId="10" borderId="18" xfId="0" applyFont="1" applyFill="1" applyBorder="1" applyAlignment="1">
      <alignment horizontal="center" vertical="top"/>
    </xf>
    <xf numFmtId="0" fontId="7" fillId="10" borderId="19" xfId="0" applyFont="1" applyFill="1" applyBorder="1" applyAlignment="1">
      <alignment horizontal="center" vertical="top"/>
    </xf>
    <xf numFmtId="0" fontId="7" fillId="10" borderId="13" xfId="0" applyFont="1" applyFill="1" applyBorder="1" applyAlignment="1">
      <alignment horizontal="center" vertical="top"/>
    </xf>
    <xf numFmtId="0" fontId="7" fillId="10" borderId="27" xfId="0" applyFont="1" applyFill="1" applyBorder="1" applyAlignment="1">
      <alignment horizontal="center" vertical="top"/>
    </xf>
    <xf numFmtId="0" fontId="7" fillId="10" borderId="28" xfId="0" applyFont="1" applyFill="1" applyBorder="1" applyAlignment="1">
      <alignment horizontal="center" vertical="top"/>
    </xf>
    <xf numFmtId="0" fontId="7" fillId="35" borderId="29" xfId="0" applyFont="1" applyFill="1" applyBorder="1" applyAlignment="1">
      <alignment horizontal="center" vertical="top"/>
    </xf>
    <xf numFmtId="0" fontId="7" fillId="35" borderId="24" xfId="0" applyFont="1" applyFill="1" applyBorder="1" applyAlignment="1">
      <alignment horizontal="center" vertical="top"/>
    </xf>
    <xf numFmtId="0" fontId="49" fillId="36" borderId="13" xfId="0" applyFont="1" applyFill="1" applyBorder="1" applyAlignment="1">
      <alignment horizontal="center" vertical="center"/>
    </xf>
    <xf numFmtId="0" fontId="49" fillId="36" borderId="27" xfId="0" applyFont="1" applyFill="1" applyBorder="1" applyAlignment="1">
      <alignment horizontal="center" vertical="center"/>
    </xf>
    <xf numFmtId="0" fontId="49" fillId="36" borderId="2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4" fontId="3" fillId="33" borderId="12" xfId="0" applyNumberFormat="1" applyFont="1" applyFill="1" applyBorder="1" applyAlignment="1">
      <alignment horizontal="left" vertical="top"/>
    </xf>
    <xf numFmtId="4" fontId="3" fillId="33" borderId="18" xfId="0" applyNumberFormat="1" applyFont="1" applyFill="1" applyBorder="1" applyAlignment="1">
      <alignment horizontal="left" vertical="top"/>
    </xf>
    <xf numFmtId="4" fontId="3" fillId="33" borderId="19" xfId="0" applyNumberFormat="1" applyFont="1" applyFill="1" applyBorder="1" applyAlignment="1">
      <alignment horizontal="left" vertical="top"/>
    </xf>
    <xf numFmtId="4" fontId="3" fillId="33" borderId="13" xfId="0" applyNumberFormat="1" applyFont="1" applyFill="1" applyBorder="1" applyAlignment="1">
      <alignment horizontal="left" vertical="top"/>
    </xf>
    <xf numFmtId="4" fontId="3" fillId="33" borderId="27" xfId="0" applyNumberFormat="1" applyFont="1" applyFill="1" applyBorder="1" applyAlignment="1">
      <alignment horizontal="left" vertical="top"/>
    </xf>
    <xf numFmtId="4" fontId="3" fillId="33" borderId="28" xfId="0" applyNumberFormat="1" applyFont="1" applyFill="1" applyBorder="1" applyAlignment="1">
      <alignment horizontal="left" vertical="top"/>
    </xf>
    <xf numFmtId="0" fontId="5" fillId="0" borderId="20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horizontal="left" vertical="top"/>
    </xf>
    <xf numFmtId="0" fontId="3" fillId="7" borderId="0" xfId="0" applyFont="1" applyFill="1" applyBorder="1" applyAlignment="1">
      <alignment horizontal="left" vertical="top"/>
    </xf>
    <xf numFmtId="0" fontId="4" fillId="7" borderId="0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/>
    </xf>
    <xf numFmtId="0" fontId="40" fillId="7" borderId="0" xfId="0" applyFont="1" applyFill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3">
    <dxf>
      <numFmt numFmtId="3" formatCode="#,##0"/>
      <border/>
    </dxf>
    <dxf>
      <fill>
        <patternFill patternType="solid">
          <bgColor rgb="FF339966"/>
        </patternFill>
      </fill>
      <border/>
    </dxf>
    <dxf>
      <fill>
        <patternFill patternType="solid">
          <bgColor rgb="FFFF66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34</xdr:row>
      <xdr:rowOff>19050</xdr:rowOff>
    </xdr:from>
    <xdr:to>
      <xdr:col>7</xdr:col>
      <xdr:colOff>228600</xdr:colOff>
      <xdr:row>38</xdr:row>
      <xdr:rowOff>304800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t="195" r="73274" b="80332"/>
        <a:stretch>
          <a:fillRect/>
        </a:stretch>
      </xdr:blipFill>
      <xdr:spPr>
        <a:xfrm>
          <a:off x="2800350" y="6134100"/>
          <a:ext cx="4267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85725</xdr:rowOff>
    </xdr:from>
    <xdr:to>
      <xdr:col>0</xdr:col>
      <xdr:colOff>1543050</xdr:colOff>
      <xdr:row>4</xdr:row>
      <xdr:rowOff>76200</xdr:rowOff>
    </xdr:to>
    <xdr:pic>
      <xdr:nvPicPr>
        <xdr:cNvPr id="2" name="Slika 8" descr="Logo_EKP_sklad_za_regionalni_razvoj_SLO"/>
        <xdr:cNvPicPr preferRelativeResize="1">
          <a:picLocks noChangeAspect="1"/>
        </xdr:cNvPicPr>
      </xdr:nvPicPr>
      <xdr:blipFill>
        <a:blip r:embed="rId2"/>
        <a:srcRect l="15620" t="14492" r="18705" b="18840"/>
        <a:stretch>
          <a:fillRect/>
        </a:stretch>
      </xdr:blipFill>
      <xdr:spPr>
        <a:xfrm>
          <a:off x="104775" y="85725"/>
          <a:ext cx="1438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104775</xdr:rowOff>
    </xdr:from>
    <xdr:to>
      <xdr:col>7</xdr:col>
      <xdr:colOff>276225</xdr:colOff>
      <xdr:row>4</xdr:row>
      <xdr:rowOff>142875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104775"/>
          <a:ext cx="962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76200</xdr:rowOff>
    </xdr:from>
    <xdr:to>
      <xdr:col>11</xdr:col>
      <xdr:colOff>19050</xdr:colOff>
      <xdr:row>1</xdr:row>
      <xdr:rowOff>476250</xdr:rowOff>
    </xdr:to>
    <xdr:pic>
      <xdr:nvPicPr>
        <xdr:cNvPr id="1" name="Slika 1" descr="Logo_EKP_sklad_za_regionalni_razvoj_SLO"/>
        <xdr:cNvPicPr preferRelativeResize="1">
          <a:picLocks noChangeAspect="1"/>
        </xdr:cNvPicPr>
      </xdr:nvPicPr>
      <xdr:blipFill>
        <a:blip r:embed="rId1"/>
        <a:srcRect l="15620" t="14492" r="18705" b="18840"/>
        <a:stretch>
          <a:fillRect/>
        </a:stretch>
      </xdr:blipFill>
      <xdr:spPr>
        <a:xfrm>
          <a:off x="8677275" y="76200"/>
          <a:ext cx="1495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114300</xdr:rowOff>
    </xdr:from>
    <xdr:to>
      <xdr:col>12</xdr:col>
      <xdr:colOff>133350</xdr:colOff>
      <xdr:row>2</xdr:row>
      <xdr:rowOff>0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1143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0:O56" sheet="FINANČNI NAČRT"/>
  </cacheSource>
  <cacheFields count="15">
    <cacheField name="Faza">
      <sharedItems containsBlank="1" containsMixedTypes="0" count="7">
        <s v="FAZA 1"/>
        <s v="FAZA 2"/>
        <m/>
        <s v="FAZA 3"/>
        <s v="FAZA 4"/>
        <s v="FAZA 5"/>
        <s v="FAZA 6"/>
      </sharedItems>
    </cacheField>
    <cacheField name="Naziv aktivnosti">
      <sharedItems containsBlank="1" containsMixedTypes="0" count="20">
        <m/>
        <s v="A1 Vodenje projekta"/>
        <s v="A6 zasaditev vegetacije"/>
        <s v="A7 projektna dokumentacija"/>
        <s v="Priprava brošure"/>
        <s v="Udeležba na sejmu"/>
        <s v="Izmenjava dobrih praks"/>
        <s v="A5 Izvedba delavnic"/>
        <s v="A8 postavitev tabel"/>
        <s v="Izvedba delavnic"/>
        <s v="Izdelava študije"/>
        <s v="projektna dokumentacija"/>
        <s v="A4 Ureditev kolesarske poti"/>
        <s v="Ureditev kolesarske poti"/>
        <s v="Organizacija sejma"/>
        <s v="zasaditev vegetacije"/>
        <s v="A2 Obveščanje javnosti"/>
        <s v="Usposabljanje"/>
        <s v="A3 Izdelava študije"/>
        <s v="A3 "/>
      </sharedItems>
    </cacheField>
    <cacheField name="Kategorija stroška">
      <sharedItems containsBlank="1" containsMixedTypes="0" count="18">
        <m/>
        <s v="strošek materiala"/>
        <s v="Stroški materiala"/>
        <s v="Stroški informiranja in komuniciranja"/>
        <s v="Splošni stroški"/>
        <s v="nakup zemljišč"/>
        <s v="Stroški stroški"/>
        <s v="Strošek tehnične dokumentacije"/>
        <s v="strošek dela"/>
        <s v="Stroški nakupa zemljišč"/>
        <s v="strošek prispevka v naravi"/>
        <s v="Stroški prispevka v naravi"/>
        <s v="strošek naložb"/>
        <s v="Stroški dela"/>
        <s v="Nakup zemljišč "/>
        <s v="Nakup in gradnja nepremičnin"/>
        <s v="strošek storitev"/>
        <s v="Stroški storitev"/>
      </sharedItems>
    </cacheField>
    <cacheField name="Enota">
      <sharedItems containsMixedTypes="0"/>
    </cacheField>
    <cacheField name="Količina">
      <sharedItems containsMixedTypes="0"/>
    </cacheField>
    <cacheField name="Cena na enoto z DDV (€)">
      <sharedItems containsMixedTypes="0"/>
    </cacheField>
    <cacheField name="Skupna vrednost z DDV (€) ">
      <sharedItems containsSemiMixedTypes="0" containsString="0" containsMixedTypes="0" containsNumber="1" containsInteger="1"/>
    </cacheField>
    <cacheField name=" DDV (€)">
      <sharedItems containsMixedTypes="0"/>
    </cacheField>
    <cacheField name="Skupna vrednost brez DDV (€)">
      <sharedItems containsSemiMixedTypes="0" containsString="0" containsMixedTypes="0" containsNumber="1" containsInteger="1"/>
    </cacheField>
    <cacheField name="Upravičen strošek (€)">
      <sharedItems containsMixedTypes="0"/>
    </cacheField>
    <cacheField name="Delež sofinancira-nja (%)">
      <sharedItems containsSemiMixedTypes="0" containsString="0" containsMixedTypes="0" containsNumber="1"/>
    </cacheField>
    <cacheField name="Znesek sofinancira-nja (€)">
      <sharedItems containsSemiMixedTypes="0" containsString="0" containsMixedTypes="0" containsNumber="1" containsInteger="1"/>
    </cacheField>
    <cacheField name="Lastna sredstva (€)">
      <sharedItems containsSemiMixedTypes="0" containsString="0" containsMixedTypes="0" containsNumber="1" containsInteger="1"/>
    </cacheField>
    <cacheField name="Nosilec stroška">
      <sharedItems containsBlank="1" containsMixedTypes="0" count="22">
        <m/>
        <s v="Turistična zveza"/>
        <s v="občina Vodice"/>
        <s v="Dobrote d.o.o."/>
        <s v="KGZ"/>
        <s v="Občina Domžale"/>
        <s v="P1 "/>
        <s v="P8 Cene Štupar"/>
        <s v="P6 ZRSVN"/>
        <s v="ZRSVN"/>
        <s v="P1 Občina Domžale"/>
        <s v="Cene Štupar"/>
        <s v="P2 "/>
        <s v="P2 Turistična zveza"/>
        <s v="P4 Dobrote d.o.o."/>
        <s v="P4 "/>
        <s v="P7 KGZ"/>
        <s v="P3 društvo za slabovidne"/>
        <s v="občina Komenda"/>
        <s v="društvo za slabovidne"/>
        <s v="VP Občina Vodice"/>
        <s v="P5 Občina Komenda"/>
      </sharedItems>
    </cacheField>
    <cacheField name="Opomb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Vrtilna tabela4" cacheId="1" applyNumberFormats="0" applyBorderFormats="0" applyFontFormats="0" applyPatternFormats="0" applyAlignmentFormats="0" applyWidthHeightFormats="0" dataCaption="Vrednosti" showMissing="1" preserveFormatting="1" useAutoFormatting="1" itemPrintTitles="1" compactData="0" updatedVersion="2" indent="0" showMemberPropertyTips="1">
  <location ref="A23:D26" firstHeaderRow="0" firstDataRow="1" firstDataCol="1" rowPageCount="1" colPageCount="1"/>
  <pivotFields count="15">
    <pivotField axis="axisPage" showAll="0">
      <items count="8">
        <item h="1" x="0"/>
        <item x="1"/>
        <item h="1" m="1" x="3"/>
        <item h="1" m="1" x="4"/>
        <item h="1" m="1" x="5"/>
        <item h="1" m="1" x="6"/>
        <item h="1" m="1" x="2"/>
        <item t="default"/>
      </items>
    </pivotField>
    <pivotField axis="axisRow" showAll="0">
      <items count="21">
        <item m="1" x="1"/>
        <item m="1" x="16"/>
        <item m="1" x="19"/>
        <item m="1" x="18"/>
        <item m="1" x="12"/>
        <item m="1" x="7"/>
        <item m="1" x="2"/>
        <item m="1" x="3"/>
        <item m="1" x="8"/>
        <item m="1" x="10"/>
        <item m="1" x="6"/>
        <item m="1" x="9"/>
        <item m="1" x="14"/>
        <item m="1" x="4"/>
        <item m="1" x="11"/>
        <item m="1" x="5"/>
        <item m="1" x="13"/>
        <item m="1" x="17"/>
        <item m="1" x="15"/>
        <item x="0"/>
        <item t="default"/>
      </items>
    </pivotField>
    <pivotField axis="axisRow" showAll="0">
      <items count="19">
        <item m="1" x="5"/>
        <item m="1" x="8"/>
        <item m="1" x="1"/>
        <item m="1" x="12"/>
        <item m="1" x="10"/>
        <item m="1" x="16"/>
        <item x="0"/>
        <item m="1" x="13"/>
        <item m="1" x="2"/>
        <item m="1" x="17"/>
        <item m="1" x="11"/>
        <item m="1" x="9"/>
        <item m="1" x="6"/>
        <item m="1" x="4"/>
        <item m="1" x="15"/>
        <item m="1" x="3"/>
        <item m="1" x="14"/>
        <item m="1" x="7"/>
        <item t="default"/>
      </items>
    </pivotField>
    <pivotField showAll="0"/>
    <pivotField showAll="0"/>
    <pivotField showAll="0"/>
    <pivotField showAll="0" numFmtId="4"/>
    <pivotField showAll="0"/>
    <pivotField dataField="1" showAll="0" numFmtId="4"/>
    <pivotField showAll="0"/>
    <pivotField showAll="0"/>
    <pivotField dataField="1" showAll="0" numFmtId="4"/>
    <pivotField dataField="1" showAll="0" numFmtId="4"/>
    <pivotField showAll="0"/>
    <pivotField showAll="0"/>
  </pivotFields>
  <rowFields count="2">
    <field x="1"/>
    <field x="2"/>
  </rowFields>
  <rowItems count="3">
    <i>
      <x v="19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0"/>
  </pageFields>
  <dataFields count="3">
    <dataField name="Vsota od Skupna vrednost brez DDV (€)" fld="8" baseField="0" baseItem="0"/>
    <dataField name="Vsota od Znesek sofinancira-nja (€)" fld="11" baseField="0" baseItem="0"/>
    <dataField name="Vsota od Lastna sredstva (€)" fld="12" baseField="0" baseItem="0"/>
  </dataFields>
  <formats count="3">
    <format dxfId="0">
      <pivotArea outline="0" fieldPosition="0"/>
    </format>
    <format dxfId="1">
      <pivotArea outline="0" fieldPosition="0" axis="axisPage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Vrtilna tabela2" cacheId="1" applyNumberFormats="0" applyBorderFormats="0" applyFontFormats="0" applyPatternFormats="0" applyAlignmentFormats="0" applyWidthHeightFormats="0" dataCaption="Vrednosti" showMissing="1" preserveFormatting="1" useAutoFormatting="1" itemPrintTitles="1" compactData="0" updatedVersion="2" indent="0" showMemberPropertyTips="1">
  <location ref="A6:E8" firstHeaderRow="0" firstDataRow="1" firstDataCol="1" rowPageCount="1" colPageCount="1"/>
  <pivotFields count="15">
    <pivotField axis="axisPage" showAll="0">
      <items count="8">
        <item x="0"/>
        <item h="1" x="1"/>
        <item h="1" m="1" x="3"/>
        <item h="1" m="1" x="4"/>
        <item h="1" m="1" x="5"/>
        <item h="1" m="1" x="6"/>
        <item h="1" m="1" x="2"/>
        <item t="default"/>
      </items>
    </pivotField>
    <pivotField axis="axisRow" showAll="0">
      <items count="21">
        <item m="1" x="1"/>
        <item m="1" x="16"/>
        <item m="1" x="10"/>
        <item m="1" x="6"/>
        <item m="1" x="9"/>
        <item m="1" x="14"/>
        <item m="1" x="4"/>
        <item m="1" x="11"/>
        <item m="1" x="5"/>
        <item m="1" x="13"/>
        <item m="1" x="17"/>
        <item m="1" x="15"/>
        <item x="0"/>
        <item m="1" x="18"/>
        <item m="1" x="12"/>
        <item m="1" x="7"/>
        <item m="1" x="2"/>
        <item m="1" x="3"/>
        <item m="1" x="8"/>
        <item m="1" x="19"/>
        <item t="default"/>
      </items>
    </pivotField>
    <pivotField showAll="0"/>
    <pivotField showAll="0"/>
    <pivotField showAll="0"/>
    <pivotField showAll="0"/>
    <pivotField showAll="0" numFmtId="4"/>
    <pivotField dataField="1" showAll="0"/>
    <pivotField dataField="1" showAll="0" numFmtId="4"/>
    <pivotField showAll="0"/>
    <pivotField showAll="0"/>
    <pivotField dataField="1" showAll="0" numFmtId="4"/>
    <pivotField dataField="1" showAll="0" numFmtId="4"/>
    <pivotField showAll="0"/>
    <pivotField showAll="0"/>
  </pivotFields>
  <rowFields count="1">
    <field x="1"/>
  </rowFields>
  <rowItems count="2">
    <i>
      <x v="1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Vsota od Skupna vrednost brez DDV (€)" fld="8" baseField="0" baseItem="0"/>
    <dataField name="Vsota od Znesek sofinancira-nja (€)" fld="11" baseField="0" baseItem="0"/>
    <dataField name="Vsota od Lastna sredstva (€)" fld="12" baseField="0" baseItem="0"/>
    <dataField name="Vsota od  DDV (€)" fld="7" baseField="13" baseItem="0"/>
  </dataFields>
  <formats count="3">
    <format dxfId="0">
      <pivotArea outline="0" fieldPosition="0"/>
    </format>
    <format dxfId="2">
      <pivotArea outline="0" fieldPosition="0" axis="axisPage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Vrtilna tabela5" cacheId="1" applyNumberFormats="0" applyBorderFormats="0" applyFontFormats="0" applyPatternFormats="0" applyAlignmentFormats="0" applyWidthHeightFormats="0" dataCaption="Vrednosti" showMissing="1" preserveFormatting="1" useAutoFormatting="1" itemPrintTitles="1" compactData="0" updatedVersion="2" indent="0" showMemberPropertyTips="1">
  <location ref="A42:D44" firstHeaderRow="0" firstDataRow="1" firstDataCol="1" rowPageCount="1" colPageCount="1"/>
  <pivotFields count="15">
    <pivotField axis="axisPage" showAll="0">
      <items count="8">
        <item x="0"/>
        <item x="1"/>
        <item m="1" x="3"/>
        <item m="1" x="4"/>
        <item m="1" x="5"/>
        <item m="1" x="6"/>
        <item m="1" x="2"/>
        <item t="default"/>
      </items>
    </pivotField>
    <pivotField showAll="0"/>
    <pivotField showAll="0"/>
    <pivotField showAll="0"/>
    <pivotField showAll="0"/>
    <pivotField showAll="0"/>
    <pivotField showAll="0" numFmtId="4"/>
    <pivotField showAll="0"/>
    <pivotField dataField="1" showAll="0" numFmtId="4"/>
    <pivotField showAll="0"/>
    <pivotField showAll="0"/>
    <pivotField dataField="1" showAll="0" numFmtId="4"/>
    <pivotField dataField="1" showAll="0" numFmtId="4"/>
    <pivotField axis="axisRow" showAll="0">
      <items count="23">
        <item m="1" x="11"/>
        <item m="1" x="3"/>
        <item m="1" x="19"/>
        <item m="1" x="4"/>
        <item m="1" x="5"/>
        <item m="1" x="18"/>
        <item m="1" x="2"/>
        <item m="1" x="1"/>
        <item m="1" x="9"/>
        <item x="0"/>
        <item m="1" x="20"/>
        <item m="1" x="10"/>
        <item m="1" x="17"/>
        <item m="1" x="14"/>
        <item m="1" x="8"/>
        <item m="1" x="16"/>
        <item m="1" x="21"/>
        <item m="1" x="13"/>
        <item m="1" x="7"/>
        <item m="1" x="12"/>
        <item m="1" x="6"/>
        <item m="1" x="15"/>
        <item t="default"/>
      </items>
    </pivotField>
    <pivotField showAll="0"/>
  </pivotFields>
  <rowFields count="1">
    <field x="13"/>
  </rowFields>
  <rowItems count="2">
    <i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0" hier="0"/>
  </pageFields>
  <dataFields count="3">
    <dataField name="Vsota od Skupna vrednost brez DDV (€)" fld="8" baseField="0" baseItem="0"/>
    <dataField name="Vsota od Znesek sofinancira-nja (€)" fld="11" baseField="0" baseItem="0"/>
    <dataField name="Vsota od Lastna sredstva (€)" fld="12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58"/>
  <sheetViews>
    <sheetView view="pageBreakPreview" zoomScale="90" zoomScaleSheetLayoutView="90" zoomScalePageLayoutView="0" workbookViewId="0" topLeftCell="A22">
      <selection activeCell="D18" sqref="D18"/>
    </sheetView>
  </sheetViews>
  <sheetFormatPr defaultColWidth="9.00390625" defaultRowHeight="12.75"/>
  <cols>
    <col min="1" max="1" width="29.875" style="0" customWidth="1"/>
    <col min="5" max="5" width="14.875" style="0" customWidth="1"/>
  </cols>
  <sheetData>
    <row r="6" ht="25.5">
      <c r="A6" s="71" t="s">
        <v>48</v>
      </c>
    </row>
    <row r="7" ht="12.75">
      <c r="A7" s="69" t="s">
        <v>40</v>
      </c>
    </row>
    <row r="8" ht="12.75">
      <c r="A8" s="69" t="s">
        <v>50</v>
      </c>
    </row>
    <row r="9" ht="12.75">
      <c r="A9" s="69" t="s">
        <v>41</v>
      </c>
    </row>
    <row r="10" ht="12.75">
      <c r="A10" s="69" t="s">
        <v>42</v>
      </c>
    </row>
    <row r="11" ht="12.75">
      <c r="A11" s="69" t="s">
        <v>51</v>
      </c>
    </row>
    <row r="12" ht="12.75">
      <c r="A12" s="69" t="s">
        <v>43</v>
      </c>
    </row>
    <row r="13" ht="12.75">
      <c r="A13" s="69" t="s">
        <v>44</v>
      </c>
    </row>
    <row r="14" ht="12.75">
      <c r="A14" s="69" t="s">
        <v>45</v>
      </c>
    </row>
    <row r="15" ht="12.75">
      <c r="A15" s="69" t="s">
        <v>46</v>
      </c>
    </row>
    <row r="16" ht="12.75">
      <c r="A16" s="69" t="s">
        <v>36</v>
      </c>
    </row>
    <row r="17" ht="12.75">
      <c r="A17" s="69" t="s">
        <v>37</v>
      </c>
    </row>
    <row r="18" ht="12.75">
      <c r="A18" s="69" t="s">
        <v>38</v>
      </c>
    </row>
    <row r="19" ht="12.75">
      <c r="A19" s="69" t="s">
        <v>39</v>
      </c>
    </row>
    <row r="22" ht="25.5">
      <c r="A22" s="72" t="s">
        <v>47</v>
      </c>
    </row>
    <row r="23" ht="12.75">
      <c r="A23" s="70" t="s">
        <v>29</v>
      </c>
    </row>
    <row r="24" ht="12.75">
      <c r="A24" s="70" t="s">
        <v>30</v>
      </c>
    </row>
    <row r="25" ht="12.75">
      <c r="A25" s="69" t="s">
        <v>52</v>
      </c>
    </row>
    <row r="26" ht="12.75">
      <c r="A26" s="69" t="s">
        <v>53</v>
      </c>
    </row>
    <row r="27" ht="12.75">
      <c r="A27" s="69" t="s">
        <v>54</v>
      </c>
    </row>
    <row r="28" ht="12.75">
      <c r="A28" s="69" t="s">
        <v>55</v>
      </c>
    </row>
    <row r="29" ht="12.75">
      <c r="A29" s="69" t="s">
        <v>56</v>
      </c>
    </row>
    <row r="30" ht="12.75">
      <c r="A30" s="69" t="s">
        <v>57</v>
      </c>
    </row>
    <row r="31" ht="12.75">
      <c r="A31" s="69" t="s">
        <v>58</v>
      </c>
    </row>
    <row r="32" ht="12.75">
      <c r="A32" s="69" t="s">
        <v>59</v>
      </c>
    </row>
    <row r="33" ht="35.25" customHeight="1"/>
    <row r="35" ht="20.25">
      <c r="A35" s="73" t="s">
        <v>49</v>
      </c>
    </row>
    <row r="36" ht="51">
      <c r="A36" s="88" t="s">
        <v>81</v>
      </c>
    </row>
    <row r="39" ht="48" customHeight="1">
      <c r="D39" s="74"/>
    </row>
    <row r="46" ht="12.75" hidden="1"/>
    <row r="47" ht="44.25" customHeight="1" hidden="1"/>
    <row r="48" spans="1:3" ht="12.75" hidden="1">
      <c r="A48" t="s">
        <v>22</v>
      </c>
      <c r="C48" t="s">
        <v>70</v>
      </c>
    </row>
    <row r="49" spans="1:3" ht="12.75" hidden="1">
      <c r="A49" s="75" t="s">
        <v>35</v>
      </c>
      <c r="C49" s="87" t="s">
        <v>71</v>
      </c>
    </row>
    <row r="50" spans="1:3" ht="12.75" hidden="1">
      <c r="A50" s="75" t="s">
        <v>61</v>
      </c>
      <c r="C50" s="87" t="s">
        <v>73</v>
      </c>
    </row>
    <row r="51" spans="1:3" ht="26.25" hidden="1">
      <c r="A51" s="75" t="s">
        <v>63</v>
      </c>
      <c r="C51" s="87" t="s">
        <v>72</v>
      </c>
    </row>
    <row r="52" spans="1:3" ht="15" hidden="1">
      <c r="A52" s="75" t="s">
        <v>62</v>
      </c>
      <c r="C52" s="87" t="s">
        <v>74</v>
      </c>
    </row>
    <row r="53" spans="1:3" ht="12.75" hidden="1">
      <c r="A53" s="75" t="s">
        <v>64</v>
      </c>
      <c r="C53" s="87" t="s">
        <v>75</v>
      </c>
    </row>
    <row r="54" spans="1:3" ht="14.25" customHeight="1" hidden="1">
      <c r="A54" s="75" t="s">
        <v>65</v>
      </c>
      <c r="C54" s="87" t="s">
        <v>76</v>
      </c>
    </row>
    <row r="55" spans="1:3" ht="15" customHeight="1" hidden="1" thickBot="1">
      <c r="A55" s="75" t="s">
        <v>66</v>
      </c>
      <c r="C55" s="87" t="s">
        <v>77</v>
      </c>
    </row>
    <row r="56" spans="1:3" ht="14.25" customHeight="1" hidden="1">
      <c r="A56" s="75" t="s">
        <v>67</v>
      </c>
      <c r="C56" s="87" t="s">
        <v>80</v>
      </c>
    </row>
    <row r="57" spans="1:3" ht="26.25" customHeight="1" hidden="1">
      <c r="A57" s="75" t="s">
        <v>68</v>
      </c>
      <c r="C57" s="87" t="s">
        <v>79</v>
      </c>
    </row>
    <row r="58" ht="14.25" customHeight="1" hidden="1">
      <c r="C58" s="87" t="s">
        <v>78</v>
      </c>
    </row>
    <row r="59" ht="14.25" customHeight="1" hidden="1"/>
    <row r="60" ht="14.25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8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5" zoomScaleNormal="115" zoomScaleSheetLayoutView="115" zoomScalePageLayoutView="0" workbookViewId="0" topLeftCell="A1">
      <selection activeCell="F11" sqref="F11"/>
    </sheetView>
  </sheetViews>
  <sheetFormatPr defaultColWidth="9.125" defaultRowHeight="12.75"/>
  <cols>
    <col min="1" max="1" width="8.00390625" style="1" customWidth="1"/>
    <col min="2" max="2" width="22.625" style="2" customWidth="1"/>
    <col min="3" max="3" width="22.875" style="2" customWidth="1"/>
    <col min="4" max="4" width="9.50390625" style="1" customWidth="1"/>
    <col min="5" max="5" width="8.00390625" style="1" customWidth="1"/>
    <col min="6" max="13" width="10.375" style="1" customWidth="1"/>
    <col min="14" max="14" width="16.50390625" style="1" customWidth="1"/>
    <col min="15" max="15" width="12.50390625" style="1" customWidth="1"/>
    <col min="16" max="16384" width="9.125" style="1" customWidth="1"/>
  </cols>
  <sheetData>
    <row r="1" spans="1:15" ht="18" customHeight="1">
      <c r="A1" s="115" t="s">
        <v>85</v>
      </c>
      <c r="B1" s="116"/>
      <c r="C1" s="116"/>
      <c r="D1" s="116"/>
      <c r="E1" s="116"/>
      <c r="F1" s="116"/>
      <c r="G1" s="117"/>
      <c r="H1" s="117"/>
      <c r="I1" s="117"/>
      <c r="J1" s="90"/>
      <c r="K1" s="91"/>
      <c r="L1" s="90"/>
      <c r="M1" s="90"/>
      <c r="N1" s="90"/>
      <c r="O1" s="92"/>
    </row>
    <row r="2" spans="1:15" ht="42" customHeight="1">
      <c r="A2" s="118" t="s">
        <v>20</v>
      </c>
      <c r="B2" s="119"/>
      <c r="C2" s="119"/>
      <c r="D2" s="119"/>
      <c r="E2" s="119"/>
      <c r="F2" s="119"/>
      <c r="G2" s="120"/>
      <c r="H2" s="120"/>
      <c r="I2" s="120"/>
      <c r="J2" s="93"/>
      <c r="K2" s="94"/>
      <c r="L2" s="93"/>
      <c r="M2" s="93"/>
      <c r="N2" s="93"/>
      <c r="O2" s="95"/>
    </row>
    <row r="3" spans="1:15" s="86" customFormat="1" ht="15" customHeight="1">
      <c r="A3" s="107" t="s">
        <v>60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s="86" customFormat="1" ht="15" customHeight="1">
      <c r="A4" s="122" t="s">
        <v>83</v>
      </c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s="86" customFormat="1" ht="34.5" customHeight="1">
      <c r="A5" s="124" t="s">
        <v>84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s="86" customFormat="1" ht="15" customHeight="1">
      <c r="A6" s="126" t="s">
        <v>17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86" customFormat="1" ht="36" customHeight="1">
      <c r="A7" s="127" t="s">
        <v>82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1:15" ht="15" customHeight="1">
      <c r="A8" s="8" t="s">
        <v>3</v>
      </c>
      <c r="B8" s="83"/>
      <c r="C8" s="121"/>
      <c r="D8" s="121"/>
      <c r="E8" s="121"/>
      <c r="F8" s="121"/>
      <c r="G8" s="121"/>
      <c r="H8" s="121"/>
      <c r="I8" s="121"/>
      <c r="J8" s="4" t="s">
        <v>5</v>
      </c>
      <c r="K8" s="5"/>
      <c r="L8" s="109"/>
      <c r="M8" s="110"/>
      <c r="N8" s="110"/>
      <c r="O8" s="111"/>
    </row>
    <row r="9" spans="1:15" ht="15" customHeight="1">
      <c r="A9" s="9" t="s">
        <v>4</v>
      </c>
      <c r="B9" s="84"/>
      <c r="C9" s="108"/>
      <c r="D9" s="108"/>
      <c r="E9" s="108"/>
      <c r="F9" s="108"/>
      <c r="G9" s="108"/>
      <c r="H9" s="108"/>
      <c r="I9" s="108"/>
      <c r="J9" s="6" t="s">
        <v>6</v>
      </c>
      <c r="K9" s="7"/>
      <c r="L9" s="112"/>
      <c r="M9" s="113"/>
      <c r="N9" s="113"/>
      <c r="O9" s="114"/>
    </row>
    <row r="10" spans="1:15" s="2" customFormat="1" ht="42" customHeight="1">
      <c r="A10" s="10" t="s">
        <v>27</v>
      </c>
      <c r="B10" s="10" t="s">
        <v>2</v>
      </c>
      <c r="C10" s="10" t="s">
        <v>7</v>
      </c>
      <c r="D10" s="10" t="s">
        <v>8</v>
      </c>
      <c r="E10" s="10" t="s">
        <v>9</v>
      </c>
      <c r="F10" s="10" t="s">
        <v>10</v>
      </c>
      <c r="G10" s="11" t="s">
        <v>11</v>
      </c>
      <c r="H10" s="11" t="s">
        <v>1</v>
      </c>
      <c r="I10" s="11" t="s">
        <v>12</v>
      </c>
      <c r="J10" s="11" t="s">
        <v>13</v>
      </c>
      <c r="K10" s="10" t="s">
        <v>18</v>
      </c>
      <c r="L10" s="11" t="s">
        <v>19</v>
      </c>
      <c r="M10" s="11" t="s">
        <v>14</v>
      </c>
      <c r="N10" s="11" t="s">
        <v>15</v>
      </c>
      <c r="O10" s="11" t="s">
        <v>16</v>
      </c>
    </row>
    <row r="11" spans="1:15" ht="14.25">
      <c r="A11" s="33" t="s">
        <v>23</v>
      </c>
      <c r="B11" s="64"/>
      <c r="C11" s="76"/>
      <c r="D11" s="12"/>
      <c r="E11" s="14"/>
      <c r="F11" s="12"/>
      <c r="G11" s="13">
        <f>E11*F11</f>
        <v>0</v>
      </c>
      <c r="H11" s="14"/>
      <c r="I11" s="13">
        <f>G11-H11</f>
        <v>0</v>
      </c>
      <c r="J11" s="14"/>
      <c r="K11" s="89">
        <v>0.8</v>
      </c>
      <c r="L11" s="13">
        <f>(J11*K11)</f>
        <v>0</v>
      </c>
      <c r="M11" s="13">
        <f>G11-L11</f>
        <v>0</v>
      </c>
      <c r="N11" s="15"/>
      <c r="O11" s="16"/>
    </row>
    <row r="12" spans="1:15" ht="14.25">
      <c r="A12" s="33" t="s">
        <v>23</v>
      </c>
      <c r="B12" s="64"/>
      <c r="C12" s="76"/>
      <c r="D12" s="12"/>
      <c r="E12" s="14"/>
      <c r="F12" s="12"/>
      <c r="G12" s="13">
        <f>E12*F12</f>
        <v>0</v>
      </c>
      <c r="H12" s="14"/>
      <c r="I12" s="13">
        <f>G12-H12</f>
        <v>0</v>
      </c>
      <c r="J12" s="14"/>
      <c r="K12" s="89">
        <v>0.8</v>
      </c>
      <c r="L12" s="13">
        <f aca="true" t="shared" si="0" ref="L12:L57">(J12*K12)</f>
        <v>0</v>
      </c>
      <c r="M12" s="13">
        <f>G12-L12</f>
        <v>0</v>
      </c>
      <c r="N12" s="15"/>
      <c r="O12" s="16"/>
    </row>
    <row r="13" spans="1:15" ht="14.25">
      <c r="A13" s="33" t="s">
        <v>23</v>
      </c>
      <c r="B13" s="64"/>
      <c r="C13" s="76"/>
      <c r="D13" s="12"/>
      <c r="E13" s="14"/>
      <c r="F13" s="12"/>
      <c r="G13" s="13">
        <f>E13*F13</f>
        <v>0</v>
      </c>
      <c r="H13" s="14"/>
      <c r="I13" s="13">
        <f>G13-H13</f>
        <v>0</v>
      </c>
      <c r="J13" s="14"/>
      <c r="K13" s="89">
        <v>0.8</v>
      </c>
      <c r="L13" s="13">
        <f t="shared" si="0"/>
        <v>0</v>
      </c>
      <c r="M13" s="13">
        <f>G13-L13</f>
        <v>0</v>
      </c>
      <c r="N13" s="15"/>
      <c r="O13" s="16"/>
    </row>
    <row r="14" spans="1:15" ht="14.25">
      <c r="A14" s="33" t="s">
        <v>23</v>
      </c>
      <c r="B14" s="64"/>
      <c r="C14" s="76"/>
      <c r="D14" s="12"/>
      <c r="E14" s="14"/>
      <c r="F14" s="12"/>
      <c r="G14" s="13">
        <f>E14*F14</f>
        <v>0</v>
      </c>
      <c r="H14" s="14"/>
      <c r="I14" s="13">
        <f>G14-H14</f>
        <v>0</v>
      </c>
      <c r="J14" s="14"/>
      <c r="K14" s="89">
        <v>0.8</v>
      </c>
      <c r="L14" s="13">
        <f t="shared" si="0"/>
        <v>0</v>
      </c>
      <c r="M14" s="13">
        <f>G14-L14</f>
        <v>0</v>
      </c>
      <c r="N14" s="15"/>
      <c r="O14" s="16"/>
    </row>
    <row r="15" spans="1:15" ht="14.25">
      <c r="A15" s="33" t="s">
        <v>23</v>
      </c>
      <c r="B15" s="64"/>
      <c r="C15" s="76"/>
      <c r="D15" s="12"/>
      <c r="E15" s="14"/>
      <c r="F15" s="12"/>
      <c r="G15" s="13">
        <f>E15*F15</f>
        <v>0</v>
      </c>
      <c r="H15" s="14"/>
      <c r="I15" s="13">
        <f>G15-H15</f>
        <v>0</v>
      </c>
      <c r="J15" s="14"/>
      <c r="K15" s="89">
        <v>0.8</v>
      </c>
      <c r="L15" s="13">
        <f t="shared" si="0"/>
        <v>0</v>
      </c>
      <c r="M15" s="13">
        <f>G15-L15</f>
        <v>0</v>
      </c>
      <c r="N15" s="15"/>
      <c r="O15" s="16"/>
    </row>
    <row r="16" spans="1:15" ht="14.25">
      <c r="A16" s="33" t="s">
        <v>23</v>
      </c>
      <c r="B16" s="64"/>
      <c r="C16" s="76"/>
      <c r="D16" s="12"/>
      <c r="E16" s="14"/>
      <c r="F16" s="12"/>
      <c r="G16" s="13">
        <f>E16*F16</f>
        <v>0</v>
      </c>
      <c r="H16" s="14"/>
      <c r="I16" s="13">
        <f>G16-H16</f>
        <v>0</v>
      </c>
      <c r="J16" s="14"/>
      <c r="K16" s="89">
        <v>0.8</v>
      </c>
      <c r="L16" s="13">
        <f t="shared" si="0"/>
        <v>0</v>
      </c>
      <c r="M16" s="13">
        <f>G16-L16</f>
        <v>0</v>
      </c>
      <c r="N16" s="15"/>
      <c r="O16" s="16"/>
    </row>
    <row r="17" spans="1:15" ht="14.25">
      <c r="A17" s="33" t="s">
        <v>23</v>
      </c>
      <c r="B17" s="64"/>
      <c r="C17" s="76"/>
      <c r="D17" s="12"/>
      <c r="E17" s="14"/>
      <c r="F17" s="12"/>
      <c r="G17" s="13">
        <f>E17*F17</f>
        <v>0</v>
      </c>
      <c r="H17" s="14"/>
      <c r="I17" s="13">
        <f>G17-H17</f>
        <v>0</v>
      </c>
      <c r="J17" s="14"/>
      <c r="K17" s="89">
        <v>0.8</v>
      </c>
      <c r="L17" s="13">
        <f t="shared" si="0"/>
        <v>0</v>
      </c>
      <c r="M17" s="13">
        <f>G17-L17</f>
        <v>0</v>
      </c>
      <c r="N17" s="15"/>
      <c r="O17" s="16"/>
    </row>
    <row r="18" spans="1:15" ht="14.25">
      <c r="A18" s="33" t="s">
        <v>23</v>
      </c>
      <c r="B18" s="64"/>
      <c r="C18" s="76"/>
      <c r="D18" s="12"/>
      <c r="E18" s="14"/>
      <c r="F18" s="12"/>
      <c r="G18" s="13">
        <f aca="true" t="shared" si="1" ref="G18:G38">E18*F18</f>
        <v>0</v>
      </c>
      <c r="H18" s="14"/>
      <c r="I18" s="13">
        <f aca="true" t="shared" si="2" ref="I18:I38">G18-H18</f>
        <v>0</v>
      </c>
      <c r="J18" s="14"/>
      <c r="K18" s="89">
        <v>0.8</v>
      </c>
      <c r="L18" s="13">
        <f t="shared" si="0"/>
        <v>0</v>
      </c>
      <c r="M18" s="13">
        <f aca="true" t="shared" si="3" ref="M18:M38">G18-L18</f>
        <v>0</v>
      </c>
      <c r="N18" s="15"/>
      <c r="O18" s="16"/>
    </row>
    <row r="19" spans="1:15" ht="14.25">
      <c r="A19" s="33" t="s">
        <v>23</v>
      </c>
      <c r="B19" s="64"/>
      <c r="C19" s="76"/>
      <c r="D19" s="12"/>
      <c r="E19" s="14"/>
      <c r="F19" s="12"/>
      <c r="G19" s="13">
        <f t="shared" si="1"/>
        <v>0</v>
      </c>
      <c r="H19" s="14"/>
      <c r="I19" s="13">
        <f t="shared" si="2"/>
        <v>0</v>
      </c>
      <c r="J19" s="14"/>
      <c r="K19" s="89">
        <v>0.8</v>
      </c>
      <c r="L19" s="13">
        <f t="shared" si="0"/>
        <v>0</v>
      </c>
      <c r="M19" s="13">
        <f t="shared" si="3"/>
        <v>0</v>
      </c>
      <c r="N19" s="15"/>
      <c r="O19" s="16"/>
    </row>
    <row r="20" spans="1:15" ht="14.25">
      <c r="A20" s="33" t="s">
        <v>23</v>
      </c>
      <c r="B20" s="64"/>
      <c r="C20" s="76"/>
      <c r="D20" s="12"/>
      <c r="E20" s="14"/>
      <c r="F20" s="12"/>
      <c r="G20" s="13">
        <f t="shared" si="1"/>
        <v>0</v>
      </c>
      <c r="H20" s="14"/>
      <c r="I20" s="13">
        <f t="shared" si="2"/>
        <v>0</v>
      </c>
      <c r="J20" s="14"/>
      <c r="K20" s="89">
        <v>0.8</v>
      </c>
      <c r="L20" s="13">
        <f t="shared" si="0"/>
        <v>0</v>
      </c>
      <c r="M20" s="13">
        <f t="shared" si="3"/>
        <v>0</v>
      </c>
      <c r="N20" s="15"/>
      <c r="O20" s="16"/>
    </row>
    <row r="21" spans="1:15" ht="14.25">
      <c r="A21" s="33" t="s">
        <v>23</v>
      </c>
      <c r="B21" s="64"/>
      <c r="C21" s="76"/>
      <c r="D21" s="12"/>
      <c r="E21" s="14"/>
      <c r="F21" s="12"/>
      <c r="G21" s="13">
        <f t="shared" si="1"/>
        <v>0</v>
      </c>
      <c r="H21" s="14"/>
      <c r="I21" s="13">
        <f t="shared" si="2"/>
        <v>0</v>
      </c>
      <c r="J21" s="14"/>
      <c r="K21" s="89">
        <v>0.8</v>
      </c>
      <c r="L21" s="13">
        <f t="shared" si="0"/>
        <v>0</v>
      </c>
      <c r="M21" s="13">
        <f t="shared" si="3"/>
        <v>0</v>
      </c>
      <c r="N21" s="15"/>
      <c r="O21" s="16"/>
    </row>
    <row r="22" spans="1:15" ht="14.25">
      <c r="A22" s="33" t="s">
        <v>23</v>
      </c>
      <c r="B22" s="64"/>
      <c r="C22" s="76"/>
      <c r="D22" s="12"/>
      <c r="E22" s="14"/>
      <c r="F22" s="12"/>
      <c r="G22" s="13">
        <f t="shared" si="1"/>
        <v>0</v>
      </c>
      <c r="H22" s="14"/>
      <c r="I22" s="13">
        <f t="shared" si="2"/>
        <v>0</v>
      </c>
      <c r="J22" s="14"/>
      <c r="K22" s="89">
        <v>0.8</v>
      </c>
      <c r="L22" s="13">
        <f t="shared" si="0"/>
        <v>0</v>
      </c>
      <c r="M22" s="13">
        <f t="shared" si="3"/>
        <v>0</v>
      </c>
      <c r="N22" s="15"/>
      <c r="O22" s="16"/>
    </row>
    <row r="23" spans="1:15" ht="14.25">
      <c r="A23" s="33" t="s">
        <v>23</v>
      </c>
      <c r="B23" s="64"/>
      <c r="C23" s="76"/>
      <c r="D23" s="12"/>
      <c r="E23" s="14"/>
      <c r="F23" s="12"/>
      <c r="G23" s="13">
        <f t="shared" si="1"/>
        <v>0</v>
      </c>
      <c r="H23" s="14"/>
      <c r="I23" s="13">
        <f t="shared" si="2"/>
        <v>0</v>
      </c>
      <c r="J23" s="14"/>
      <c r="K23" s="89">
        <v>0.8</v>
      </c>
      <c r="L23" s="13">
        <f t="shared" si="0"/>
        <v>0</v>
      </c>
      <c r="M23" s="13">
        <f t="shared" si="3"/>
        <v>0</v>
      </c>
      <c r="N23" s="15"/>
      <c r="O23" s="16"/>
    </row>
    <row r="24" spans="1:15" ht="14.25">
      <c r="A24" s="33" t="s">
        <v>23</v>
      </c>
      <c r="B24" s="64"/>
      <c r="C24" s="76"/>
      <c r="D24" s="12"/>
      <c r="E24" s="14"/>
      <c r="F24" s="12"/>
      <c r="G24" s="13">
        <f t="shared" si="1"/>
        <v>0</v>
      </c>
      <c r="H24" s="14"/>
      <c r="I24" s="13">
        <f t="shared" si="2"/>
        <v>0</v>
      </c>
      <c r="J24" s="14"/>
      <c r="K24" s="89">
        <v>0.8</v>
      </c>
      <c r="L24" s="13">
        <f t="shared" si="0"/>
        <v>0</v>
      </c>
      <c r="M24" s="13">
        <f t="shared" si="3"/>
        <v>0</v>
      </c>
      <c r="N24" s="15"/>
      <c r="O24" s="16"/>
    </row>
    <row r="25" spans="1:15" ht="14.25">
      <c r="A25" s="33" t="s">
        <v>23</v>
      </c>
      <c r="B25" s="64"/>
      <c r="C25" s="76"/>
      <c r="D25" s="12"/>
      <c r="E25" s="14"/>
      <c r="F25" s="12"/>
      <c r="G25" s="13">
        <f t="shared" si="1"/>
        <v>0</v>
      </c>
      <c r="H25" s="14"/>
      <c r="I25" s="13">
        <f t="shared" si="2"/>
        <v>0</v>
      </c>
      <c r="J25" s="14"/>
      <c r="K25" s="89">
        <v>0.8</v>
      </c>
      <c r="L25" s="13">
        <f t="shared" si="0"/>
        <v>0</v>
      </c>
      <c r="M25" s="13">
        <f t="shared" si="3"/>
        <v>0</v>
      </c>
      <c r="N25" s="15"/>
      <c r="O25" s="16"/>
    </row>
    <row r="26" spans="1:15" ht="14.25">
      <c r="A26" s="33" t="s">
        <v>23</v>
      </c>
      <c r="B26" s="64"/>
      <c r="C26" s="76"/>
      <c r="D26" s="12"/>
      <c r="E26" s="14"/>
      <c r="F26" s="12"/>
      <c r="G26" s="13">
        <f t="shared" si="1"/>
        <v>0</v>
      </c>
      <c r="H26" s="14"/>
      <c r="I26" s="13">
        <f t="shared" si="2"/>
        <v>0</v>
      </c>
      <c r="J26" s="14"/>
      <c r="K26" s="89">
        <v>0.8</v>
      </c>
      <c r="L26" s="13">
        <f t="shared" si="0"/>
        <v>0</v>
      </c>
      <c r="M26" s="13">
        <f t="shared" si="3"/>
        <v>0</v>
      </c>
      <c r="N26" s="15"/>
      <c r="O26" s="16"/>
    </row>
    <row r="27" spans="1:15" ht="14.25">
      <c r="A27" s="33" t="s">
        <v>23</v>
      </c>
      <c r="B27" s="64"/>
      <c r="C27" s="76"/>
      <c r="D27" s="12"/>
      <c r="E27" s="14"/>
      <c r="F27" s="12"/>
      <c r="G27" s="13">
        <f t="shared" si="1"/>
        <v>0</v>
      </c>
      <c r="H27" s="14"/>
      <c r="I27" s="13">
        <f t="shared" si="2"/>
        <v>0</v>
      </c>
      <c r="J27" s="14"/>
      <c r="K27" s="89">
        <v>0.8</v>
      </c>
      <c r="L27" s="13">
        <f t="shared" si="0"/>
        <v>0</v>
      </c>
      <c r="M27" s="13">
        <f t="shared" si="3"/>
        <v>0</v>
      </c>
      <c r="N27" s="15"/>
      <c r="O27" s="16"/>
    </row>
    <row r="28" spans="1:15" ht="14.25">
      <c r="A28" s="33" t="s">
        <v>23</v>
      </c>
      <c r="B28" s="64"/>
      <c r="C28" s="76"/>
      <c r="D28" s="12"/>
      <c r="E28" s="14"/>
      <c r="F28" s="12"/>
      <c r="G28" s="13">
        <f t="shared" si="1"/>
        <v>0</v>
      </c>
      <c r="H28" s="14"/>
      <c r="I28" s="13">
        <f t="shared" si="2"/>
        <v>0</v>
      </c>
      <c r="J28" s="14"/>
      <c r="K28" s="89">
        <v>0.8</v>
      </c>
      <c r="L28" s="13">
        <f t="shared" si="0"/>
        <v>0</v>
      </c>
      <c r="M28" s="13">
        <f t="shared" si="3"/>
        <v>0</v>
      </c>
      <c r="N28" s="15"/>
      <c r="O28" s="16"/>
    </row>
    <row r="29" spans="1:15" ht="14.25">
      <c r="A29" s="33" t="s">
        <v>23</v>
      </c>
      <c r="B29" s="64"/>
      <c r="C29" s="76"/>
      <c r="D29" s="12"/>
      <c r="E29" s="14"/>
      <c r="F29" s="12"/>
      <c r="G29" s="13">
        <f t="shared" si="1"/>
        <v>0</v>
      </c>
      <c r="H29" s="14"/>
      <c r="I29" s="13">
        <f t="shared" si="2"/>
        <v>0</v>
      </c>
      <c r="J29" s="14"/>
      <c r="K29" s="89">
        <v>0.8</v>
      </c>
      <c r="L29" s="13">
        <f t="shared" si="0"/>
        <v>0</v>
      </c>
      <c r="M29" s="13">
        <f t="shared" si="3"/>
        <v>0</v>
      </c>
      <c r="N29" s="15"/>
      <c r="O29" s="16"/>
    </row>
    <row r="30" spans="1:15" ht="14.25">
      <c r="A30" s="33" t="s">
        <v>23</v>
      </c>
      <c r="B30" s="64"/>
      <c r="C30" s="76"/>
      <c r="D30" s="12"/>
      <c r="E30" s="14"/>
      <c r="F30" s="12"/>
      <c r="G30" s="13">
        <f t="shared" si="1"/>
        <v>0</v>
      </c>
      <c r="H30" s="14"/>
      <c r="I30" s="13">
        <f t="shared" si="2"/>
        <v>0</v>
      </c>
      <c r="J30" s="14"/>
      <c r="K30" s="89">
        <v>0.8</v>
      </c>
      <c r="L30" s="13">
        <f t="shared" si="0"/>
        <v>0</v>
      </c>
      <c r="M30" s="13">
        <f t="shared" si="3"/>
        <v>0</v>
      </c>
      <c r="N30" s="15"/>
      <c r="O30" s="16"/>
    </row>
    <row r="31" spans="1:15" ht="14.25">
      <c r="A31" s="33" t="s">
        <v>23</v>
      </c>
      <c r="B31" s="64"/>
      <c r="C31" s="76"/>
      <c r="D31" s="12"/>
      <c r="E31" s="14"/>
      <c r="F31" s="12"/>
      <c r="G31" s="13">
        <f t="shared" si="1"/>
        <v>0</v>
      </c>
      <c r="H31" s="14"/>
      <c r="I31" s="13">
        <f t="shared" si="2"/>
        <v>0</v>
      </c>
      <c r="J31" s="14"/>
      <c r="K31" s="89">
        <v>0.8</v>
      </c>
      <c r="L31" s="13">
        <f t="shared" si="0"/>
        <v>0</v>
      </c>
      <c r="M31" s="13">
        <f t="shared" si="3"/>
        <v>0</v>
      </c>
      <c r="N31" s="15"/>
      <c r="O31" s="16"/>
    </row>
    <row r="32" spans="1:15" ht="15" thickBot="1">
      <c r="A32" s="50" t="s">
        <v>23</v>
      </c>
      <c r="B32" s="65"/>
      <c r="C32" s="77"/>
      <c r="D32" s="51"/>
      <c r="E32" s="53"/>
      <c r="F32" s="51"/>
      <c r="G32" s="52">
        <f t="shared" si="1"/>
        <v>0</v>
      </c>
      <c r="H32" s="53"/>
      <c r="I32" s="52">
        <f t="shared" si="2"/>
        <v>0</v>
      </c>
      <c r="J32" s="53"/>
      <c r="K32" s="89">
        <v>0.8</v>
      </c>
      <c r="L32" s="13">
        <f t="shared" si="0"/>
        <v>0</v>
      </c>
      <c r="M32" s="52">
        <f t="shared" si="3"/>
        <v>0</v>
      </c>
      <c r="N32" s="54"/>
      <c r="O32" s="55"/>
    </row>
    <row r="33" spans="1:15" ht="15" thickTop="1">
      <c r="A33" s="44" t="s">
        <v>24</v>
      </c>
      <c r="B33" s="66"/>
      <c r="C33" s="78"/>
      <c r="D33" s="45"/>
      <c r="E33" s="47"/>
      <c r="F33" s="45"/>
      <c r="G33" s="46">
        <f t="shared" si="1"/>
        <v>0</v>
      </c>
      <c r="H33" s="47"/>
      <c r="I33" s="46">
        <f t="shared" si="2"/>
        <v>0</v>
      </c>
      <c r="J33" s="47"/>
      <c r="K33" s="89">
        <v>0.8</v>
      </c>
      <c r="L33" s="13">
        <f t="shared" si="0"/>
        <v>0</v>
      </c>
      <c r="M33" s="46">
        <f t="shared" si="3"/>
        <v>0</v>
      </c>
      <c r="N33" s="48"/>
      <c r="O33" s="49"/>
    </row>
    <row r="34" spans="1:15" ht="14.25">
      <c r="A34" s="34" t="s">
        <v>24</v>
      </c>
      <c r="B34" s="64"/>
      <c r="C34" s="76"/>
      <c r="D34" s="12"/>
      <c r="E34" s="14"/>
      <c r="F34" s="12"/>
      <c r="G34" s="13">
        <f t="shared" si="1"/>
        <v>0</v>
      </c>
      <c r="H34" s="47"/>
      <c r="I34" s="13">
        <f t="shared" si="2"/>
        <v>0</v>
      </c>
      <c r="J34" s="14"/>
      <c r="K34" s="89">
        <v>0.8</v>
      </c>
      <c r="L34" s="13">
        <f t="shared" si="0"/>
        <v>0</v>
      </c>
      <c r="M34" s="13">
        <f t="shared" si="3"/>
        <v>0</v>
      </c>
      <c r="N34" s="15"/>
      <c r="O34" s="16"/>
    </row>
    <row r="35" spans="1:15" ht="14.25">
      <c r="A35" s="34" t="s">
        <v>24</v>
      </c>
      <c r="B35" s="64"/>
      <c r="C35" s="76"/>
      <c r="D35" s="12"/>
      <c r="E35" s="14"/>
      <c r="F35" s="12"/>
      <c r="G35" s="13">
        <f t="shared" si="1"/>
        <v>0</v>
      </c>
      <c r="H35" s="47"/>
      <c r="I35" s="13">
        <f t="shared" si="2"/>
        <v>0</v>
      </c>
      <c r="J35" s="14"/>
      <c r="K35" s="89">
        <v>0.8</v>
      </c>
      <c r="L35" s="13">
        <f t="shared" si="0"/>
        <v>0</v>
      </c>
      <c r="M35" s="13">
        <f t="shared" si="3"/>
        <v>0</v>
      </c>
      <c r="N35" s="15"/>
      <c r="O35" s="16"/>
    </row>
    <row r="36" spans="1:15" ht="14.25">
      <c r="A36" s="34" t="s">
        <v>24</v>
      </c>
      <c r="B36" s="64"/>
      <c r="C36" s="76"/>
      <c r="D36" s="12"/>
      <c r="E36" s="14"/>
      <c r="F36" s="12"/>
      <c r="G36" s="13">
        <f t="shared" si="1"/>
        <v>0</v>
      </c>
      <c r="H36" s="47"/>
      <c r="I36" s="13">
        <f t="shared" si="2"/>
        <v>0</v>
      </c>
      <c r="J36" s="14"/>
      <c r="K36" s="89">
        <v>0.8</v>
      </c>
      <c r="L36" s="13">
        <f t="shared" si="0"/>
        <v>0</v>
      </c>
      <c r="M36" s="13">
        <f t="shared" si="3"/>
        <v>0</v>
      </c>
      <c r="N36" s="15"/>
      <c r="O36" s="16"/>
    </row>
    <row r="37" spans="1:15" ht="14.25">
      <c r="A37" s="34" t="s">
        <v>24</v>
      </c>
      <c r="B37" s="64"/>
      <c r="C37" s="76"/>
      <c r="D37" s="12"/>
      <c r="E37" s="14"/>
      <c r="F37" s="12"/>
      <c r="G37" s="13">
        <f t="shared" si="1"/>
        <v>0</v>
      </c>
      <c r="H37" s="47"/>
      <c r="I37" s="13">
        <f t="shared" si="2"/>
        <v>0</v>
      </c>
      <c r="J37" s="14"/>
      <c r="K37" s="89">
        <v>0.8</v>
      </c>
      <c r="L37" s="13">
        <f t="shared" si="0"/>
        <v>0</v>
      </c>
      <c r="M37" s="13">
        <f t="shared" si="3"/>
        <v>0</v>
      </c>
      <c r="N37" s="15"/>
      <c r="O37" s="16"/>
    </row>
    <row r="38" spans="1:15" ht="14.25">
      <c r="A38" s="34" t="s">
        <v>24</v>
      </c>
      <c r="B38" s="64"/>
      <c r="C38" s="76"/>
      <c r="D38" s="12"/>
      <c r="E38" s="14"/>
      <c r="F38" s="12"/>
      <c r="G38" s="13">
        <f t="shared" si="1"/>
        <v>0</v>
      </c>
      <c r="H38" s="47"/>
      <c r="I38" s="13">
        <f t="shared" si="2"/>
        <v>0</v>
      </c>
      <c r="J38" s="14"/>
      <c r="K38" s="89">
        <v>0.8</v>
      </c>
      <c r="L38" s="13">
        <f t="shared" si="0"/>
        <v>0</v>
      </c>
      <c r="M38" s="13">
        <f t="shared" si="3"/>
        <v>0</v>
      </c>
      <c r="N38" s="15"/>
      <c r="O38" s="16"/>
    </row>
    <row r="39" spans="1:15" ht="14.25">
      <c r="A39" s="34" t="s">
        <v>24</v>
      </c>
      <c r="B39" s="64"/>
      <c r="C39" s="76"/>
      <c r="D39" s="12"/>
      <c r="E39" s="14"/>
      <c r="F39" s="12"/>
      <c r="G39" s="13">
        <f>E39*F39</f>
        <v>0</v>
      </c>
      <c r="H39" s="47"/>
      <c r="I39" s="13">
        <f>G39-H39</f>
        <v>0</v>
      </c>
      <c r="J39" s="14"/>
      <c r="K39" s="89">
        <v>0.8</v>
      </c>
      <c r="L39" s="13">
        <f t="shared" si="0"/>
        <v>0</v>
      </c>
      <c r="M39" s="13">
        <f>G39-L39</f>
        <v>0</v>
      </c>
      <c r="N39" s="15"/>
      <c r="O39" s="16"/>
    </row>
    <row r="40" spans="1:15" ht="14.25">
      <c r="A40" s="34" t="s">
        <v>24</v>
      </c>
      <c r="B40" s="64"/>
      <c r="C40" s="76"/>
      <c r="D40" s="12"/>
      <c r="E40" s="14"/>
      <c r="F40" s="12"/>
      <c r="G40" s="13">
        <f>E40*F40</f>
        <v>0</v>
      </c>
      <c r="H40" s="47"/>
      <c r="I40" s="13">
        <f>G40-H40</f>
        <v>0</v>
      </c>
      <c r="J40" s="14"/>
      <c r="K40" s="89">
        <v>0.8</v>
      </c>
      <c r="L40" s="13">
        <f t="shared" si="0"/>
        <v>0</v>
      </c>
      <c r="M40" s="13">
        <f>G40-L40</f>
        <v>0</v>
      </c>
      <c r="N40" s="15"/>
      <c r="O40" s="16"/>
    </row>
    <row r="41" spans="1:15" ht="14.25">
      <c r="A41" s="34" t="s">
        <v>24</v>
      </c>
      <c r="B41" s="64"/>
      <c r="C41" s="76"/>
      <c r="D41" s="12"/>
      <c r="E41" s="14"/>
      <c r="F41" s="12"/>
      <c r="G41" s="13">
        <f>E41*F41</f>
        <v>0</v>
      </c>
      <c r="H41" s="47"/>
      <c r="I41" s="13">
        <f>G41-H41</f>
        <v>0</v>
      </c>
      <c r="J41" s="14"/>
      <c r="K41" s="89">
        <v>0.8</v>
      </c>
      <c r="L41" s="13">
        <f t="shared" si="0"/>
        <v>0</v>
      </c>
      <c r="M41" s="13">
        <f>G41-L41</f>
        <v>0</v>
      </c>
      <c r="N41" s="15"/>
      <c r="O41" s="16"/>
    </row>
    <row r="42" spans="1:15" ht="14.25">
      <c r="A42" s="34" t="s">
        <v>24</v>
      </c>
      <c r="B42" s="64"/>
      <c r="C42" s="76"/>
      <c r="D42" s="12"/>
      <c r="E42" s="14"/>
      <c r="F42" s="12"/>
      <c r="G42" s="13">
        <f>E42*F42</f>
        <v>0</v>
      </c>
      <c r="H42" s="47"/>
      <c r="I42" s="13">
        <f>G42-H42</f>
        <v>0</v>
      </c>
      <c r="J42" s="14"/>
      <c r="K42" s="89">
        <v>0.8</v>
      </c>
      <c r="L42" s="13">
        <f t="shared" si="0"/>
        <v>0</v>
      </c>
      <c r="M42" s="13">
        <f>G42-L42</f>
        <v>0</v>
      </c>
      <c r="N42" s="15"/>
      <c r="O42" s="16"/>
    </row>
    <row r="43" spans="1:15" ht="14.25">
      <c r="A43" s="34" t="s">
        <v>24</v>
      </c>
      <c r="B43" s="64"/>
      <c r="C43" s="76"/>
      <c r="D43" s="12"/>
      <c r="E43" s="14"/>
      <c r="F43" s="12"/>
      <c r="G43" s="13">
        <f>E43*F43</f>
        <v>0</v>
      </c>
      <c r="H43" s="47"/>
      <c r="I43" s="13">
        <f>G43-H43</f>
        <v>0</v>
      </c>
      <c r="J43" s="14"/>
      <c r="K43" s="89">
        <v>0.8</v>
      </c>
      <c r="L43" s="13">
        <f t="shared" si="0"/>
        <v>0</v>
      </c>
      <c r="M43" s="13">
        <f>G43-L43</f>
        <v>0</v>
      </c>
      <c r="N43" s="15"/>
      <c r="O43" s="16"/>
    </row>
    <row r="44" spans="1:15" ht="14.25">
      <c r="A44" s="34" t="s">
        <v>24</v>
      </c>
      <c r="B44" s="64"/>
      <c r="C44" s="76"/>
      <c r="D44" s="12"/>
      <c r="E44" s="14"/>
      <c r="F44" s="12"/>
      <c r="G44" s="13">
        <f>E44*F44</f>
        <v>0</v>
      </c>
      <c r="H44" s="14"/>
      <c r="I44" s="13">
        <f>G44-H44</f>
        <v>0</v>
      </c>
      <c r="J44" s="14"/>
      <c r="K44" s="89">
        <v>0.8</v>
      </c>
      <c r="L44" s="13">
        <f t="shared" si="0"/>
        <v>0</v>
      </c>
      <c r="M44" s="13">
        <f>G44-L44</f>
        <v>0</v>
      </c>
      <c r="N44" s="15"/>
      <c r="O44" s="16"/>
    </row>
    <row r="45" spans="1:15" ht="14.25">
      <c r="A45" s="34" t="s">
        <v>24</v>
      </c>
      <c r="B45" s="64"/>
      <c r="C45" s="76"/>
      <c r="D45" s="12"/>
      <c r="E45" s="14"/>
      <c r="F45" s="12"/>
      <c r="G45" s="13">
        <f>E45*F45</f>
        <v>0</v>
      </c>
      <c r="H45" s="14"/>
      <c r="I45" s="13">
        <f>G45-H45</f>
        <v>0</v>
      </c>
      <c r="J45" s="14"/>
      <c r="K45" s="89">
        <v>0.8</v>
      </c>
      <c r="L45" s="13">
        <f t="shared" si="0"/>
        <v>0</v>
      </c>
      <c r="M45" s="13">
        <f>G45-L45</f>
        <v>0</v>
      </c>
      <c r="N45" s="15"/>
      <c r="O45" s="16"/>
    </row>
    <row r="46" spans="1:15" ht="14.25">
      <c r="A46" s="34" t="s">
        <v>24</v>
      </c>
      <c r="B46" s="64"/>
      <c r="C46" s="76"/>
      <c r="D46" s="12"/>
      <c r="E46" s="14"/>
      <c r="F46" s="12"/>
      <c r="G46" s="13">
        <f>E46*F46</f>
        <v>0</v>
      </c>
      <c r="H46" s="14"/>
      <c r="I46" s="13">
        <f>G46-H46</f>
        <v>0</v>
      </c>
      <c r="J46" s="14"/>
      <c r="K46" s="89">
        <v>0.8</v>
      </c>
      <c r="L46" s="13">
        <f t="shared" si="0"/>
        <v>0</v>
      </c>
      <c r="M46" s="13">
        <f>G46-L46</f>
        <v>0</v>
      </c>
      <c r="N46" s="15"/>
      <c r="O46" s="16"/>
    </row>
    <row r="47" spans="1:15" ht="14.25">
      <c r="A47" s="34" t="s">
        <v>24</v>
      </c>
      <c r="B47" s="64"/>
      <c r="C47" s="76"/>
      <c r="D47" s="12"/>
      <c r="E47" s="14"/>
      <c r="F47" s="12"/>
      <c r="G47" s="13">
        <f>E47*F47</f>
        <v>0</v>
      </c>
      <c r="H47" s="14"/>
      <c r="I47" s="13">
        <f>G47-H47</f>
        <v>0</v>
      </c>
      <c r="J47" s="14"/>
      <c r="K47" s="89">
        <v>0.8</v>
      </c>
      <c r="L47" s="13">
        <f t="shared" si="0"/>
        <v>0</v>
      </c>
      <c r="M47" s="13">
        <f>G47-L47</f>
        <v>0</v>
      </c>
      <c r="N47" s="15"/>
      <c r="O47" s="16"/>
    </row>
    <row r="48" spans="1:15" ht="14.25">
      <c r="A48" s="34" t="s">
        <v>24</v>
      </c>
      <c r="B48" s="64"/>
      <c r="C48" s="76"/>
      <c r="D48" s="12"/>
      <c r="E48" s="14"/>
      <c r="F48" s="12"/>
      <c r="G48" s="13">
        <f>E48*F48</f>
        <v>0</v>
      </c>
      <c r="H48" s="14"/>
      <c r="I48" s="13">
        <f>G48-H48</f>
        <v>0</v>
      </c>
      <c r="J48" s="14"/>
      <c r="K48" s="89">
        <v>0.8</v>
      </c>
      <c r="L48" s="13">
        <f t="shared" si="0"/>
        <v>0</v>
      </c>
      <c r="M48" s="13">
        <f>G48-L48</f>
        <v>0</v>
      </c>
      <c r="N48" s="15"/>
      <c r="O48" s="16"/>
    </row>
    <row r="49" spans="1:15" ht="14.25">
      <c r="A49" s="34" t="s">
        <v>24</v>
      </c>
      <c r="B49" s="64"/>
      <c r="C49" s="76"/>
      <c r="D49" s="12"/>
      <c r="E49" s="14"/>
      <c r="F49" s="12"/>
      <c r="G49" s="13">
        <f>E49*F49</f>
        <v>0</v>
      </c>
      <c r="H49" s="14"/>
      <c r="I49" s="13">
        <f>G49-H49</f>
        <v>0</v>
      </c>
      <c r="J49" s="14"/>
      <c r="K49" s="89">
        <v>0.8</v>
      </c>
      <c r="L49" s="13">
        <f t="shared" si="0"/>
        <v>0</v>
      </c>
      <c r="M49" s="13">
        <f>G49-L49</f>
        <v>0</v>
      </c>
      <c r="N49" s="15"/>
      <c r="O49" s="16"/>
    </row>
    <row r="50" spans="1:15" ht="14.25">
      <c r="A50" s="34" t="s">
        <v>24</v>
      </c>
      <c r="B50" s="64"/>
      <c r="C50" s="76"/>
      <c r="D50" s="12"/>
      <c r="E50" s="14"/>
      <c r="F50" s="12"/>
      <c r="G50" s="13">
        <f>E50*F50</f>
        <v>0</v>
      </c>
      <c r="H50" s="14"/>
      <c r="I50" s="13">
        <f>G50-H50</f>
        <v>0</v>
      </c>
      <c r="J50" s="14"/>
      <c r="K50" s="89">
        <v>0.8</v>
      </c>
      <c r="L50" s="13">
        <f t="shared" si="0"/>
        <v>0</v>
      </c>
      <c r="M50" s="13">
        <f>G50-L50</f>
        <v>0</v>
      </c>
      <c r="N50" s="15"/>
      <c r="O50" s="16"/>
    </row>
    <row r="51" spans="1:15" ht="14.25">
      <c r="A51" s="34" t="s">
        <v>24</v>
      </c>
      <c r="B51" s="64"/>
      <c r="C51" s="76"/>
      <c r="D51" s="12"/>
      <c r="E51" s="14"/>
      <c r="F51" s="12"/>
      <c r="G51" s="13">
        <f>E51*F51</f>
        <v>0</v>
      </c>
      <c r="H51" s="14"/>
      <c r="I51" s="13">
        <f>G51-H51</f>
        <v>0</v>
      </c>
      <c r="J51" s="14"/>
      <c r="K51" s="89">
        <v>0.8</v>
      </c>
      <c r="L51" s="13">
        <f t="shared" si="0"/>
        <v>0</v>
      </c>
      <c r="M51" s="13">
        <f>G51-L51</f>
        <v>0</v>
      </c>
      <c r="N51" s="15"/>
      <c r="O51" s="16"/>
    </row>
    <row r="52" spans="1:15" ht="14.25">
      <c r="A52" s="34" t="s">
        <v>24</v>
      </c>
      <c r="B52" s="64"/>
      <c r="C52" s="76"/>
      <c r="D52" s="12"/>
      <c r="E52" s="14"/>
      <c r="F52" s="12"/>
      <c r="G52" s="13">
        <f>E52*F52</f>
        <v>0</v>
      </c>
      <c r="H52" s="14"/>
      <c r="I52" s="13">
        <f>G52-H52</f>
        <v>0</v>
      </c>
      <c r="J52" s="14"/>
      <c r="K52" s="89">
        <v>0.8</v>
      </c>
      <c r="L52" s="13">
        <f t="shared" si="0"/>
        <v>0</v>
      </c>
      <c r="M52" s="13">
        <f>G52-L52</f>
        <v>0</v>
      </c>
      <c r="N52" s="15"/>
      <c r="O52" s="16"/>
    </row>
    <row r="53" spans="1:15" ht="14.25">
      <c r="A53" s="34" t="s">
        <v>24</v>
      </c>
      <c r="B53" s="64"/>
      <c r="C53" s="76"/>
      <c r="D53" s="12"/>
      <c r="E53" s="14"/>
      <c r="F53" s="12"/>
      <c r="G53" s="13">
        <f>E53*F53</f>
        <v>0</v>
      </c>
      <c r="H53" s="14"/>
      <c r="I53" s="13">
        <f>G53-H53</f>
        <v>0</v>
      </c>
      <c r="J53" s="14"/>
      <c r="K53" s="89">
        <v>0.8</v>
      </c>
      <c r="L53" s="13">
        <f t="shared" si="0"/>
        <v>0</v>
      </c>
      <c r="M53" s="13">
        <f>G53-L53</f>
        <v>0</v>
      </c>
      <c r="N53" s="15"/>
      <c r="O53" s="16"/>
    </row>
    <row r="54" spans="1:15" ht="14.25">
      <c r="A54" s="34" t="s">
        <v>24</v>
      </c>
      <c r="B54" s="64"/>
      <c r="C54" s="76"/>
      <c r="D54" s="12"/>
      <c r="E54" s="14"/>
      <c r="F54" s="12"/>
      <c r="G54" s="13">
        <f>E54*F54</f>
        <v>0</v>
      </c>
      <c r="H54" s="14"/>
      <c r="I54" s="13">
        <f>G54-H54</f>
        <v>0</v>
      </c>
      <c r="J54" s="14"/>
      <c r="K54" s="89">
        <v>0.8</v>
      </c>
      <c r="L54" s="13">
        <f t="shared" si="0"/>
        <v>0</v>
      </c>
      <c r="M54" s="13">
        <f>G54-L54</f>
        <v>0</v>
      </c>
      <c r="N54" s="15"/>
      <c r="O54" s="16"/>
    </row>
    <row r="55" spans="1:15" ht="14.25">
      <c r="A55" s="34" t="s">
        <v>24</v>
      </c>
      <c r="B55" s="64"/>
      <c r="C55" s="76"/>
      <c r="D55" s="12"/>
      <c r="E55" s="14"/>
      <c r="F55" s="12"/>
      <c r="G55" s="13">
        <f>E55*F55</f>
        <v>0</v>
      </c>
      <c r="H55" s="14"/>
      <c r="I55" s="13">
        <f>G55-H55</f>
        <v>0</v>
      </c>
      <c r="J55" s="14"/>
      <c r="K55" s="89">
        <v>0.8</v>
      </c>
      <c r="L55" s="13">
        <f t="shared" si="0"/>
        <v>0</v>
      </c>
      <c r="M55" s="13">
        <f>G55-L55</f>
        <v>0</v>
      </c>
      <c r="N55" s="15"/>
      <c r="O55" s="16"/>
    </row>
    <row r="56" spans="1:15" ht="14.25">
      <c r="A56" s="34" t="s">
        <v>24</v>
      </c>
      <c r="B56" s="64"/>
      <c r="C56" s="76"/>
      <c r="D56" s="12"/>
      <c r="E56" s="14"/>
      <c r="F56" s="12"/>
      <c r="G56" s="13">
        <f>E56*F56</f>
        <v>0</v>
      </c>
      <c r="H56" s="14"/>
      <c r="I56" s="13">
        <f>G56-H56</f>
        <v>0</v>
      </c>
      <c r="J56" s="14"/>
      <c r="K56" s="89">
        <v>0.8</v>
      </c>
      <c r="L56" s="13">
        <f t="shared" si="0"/>
        <v>0</v>
      </c>
      <c r="M56" s="13">
        <f>G56-L56</f>
        <v>0</v>
      </c>
      <c r="N56" s="15"/>
      <c r="O56" s="16"/>
    </row>
    <row r="57" spans="1:15" ht="15" thickBot="1">
      <c r="A57" s="37" t="s">
        <v>24</v>
      </c>
      <c r="B57" s="67"/>
      <c r="C57" s="79"/>
      <c r="D57" s="17"/>
      <c r="E57" s="19"/>
      <c r="F57" s="17"/>
      <c r="G57" s="18">
        <f>E57*F57</f>
        <v>0</v>
      </c>
      <c r="H57" s="19"/>
      <c r="I57" s="18">
        <f>G57-H57</f>
        <v>0</v>
      </c>
      <c r="J57" s="19"/>
      <c r="K57" s="89">
        <v>0.8</v>
      </c>
      <c r="L57" s="13">
        <f t="shared" si="0"/>
        <v>0</v>
      </c>
      <c r="M57" s="18">
        <f>G57-L57</f>
        <v>0</v>
      </c>
      <c r="N57" s="38"/>
      <c r="O57" s="20"/>
    </row>
    <row r="58" spans="1:15" s="43" customFormat="1" ht="46.5" customHeight="1" thickBot="1" thickTop="1">
      <c r="A58" s="102"/>
      <c r="B58" s="103"/>
      <c r="C58" s="103"/>
      <c r="D58" s="103"/>
      <c r="E58" s="103"/>
      <c r="F58" s="103"/>
      <c r="G58" s="56"/>
      <c r="H58" s="56"/>
      <c r="I58" s="56"/>
      <c r="J58" s="56"/>
      <c r="K58" s="57"/>
      <c r="L58" s="56"/>
      <c r="M58" s="56"/>
      <c r="N58" s="58"/>
      <c r="O58" s="59"/>
    </row>
    <row r="59" spans="1:15" ht="15" thickTop="1">
      <c r="A59" s="96" t="s">
        <v>28</v>
      </c>
      <c r="B59" s="97"/>
      <c r="C59" s="97"/>
      <c r="D59" s="97"/>
      <c r="E59" s="97"/>
      <c r="F59" s="98"/>
      <c r="G59" s="39">
        <f>SUM(G11:G32)</f>
        <v>0</v>
      </c>
      <c r="H59" s="39">
        <f>SUM(H11:H32)</f>
        <v>0</v>
      </c>
      <c r="I59" s="39">
        <f>SUM(I11:I32)</f>
        <v>0</v>
      </c>
      <c r="J59" s="39">
        <f>SUM(J11:J32)</f>
        <v>0</v>
      </c>
      <c r="K59" s="40"/>
      <c r="L59" s="39">
        <f>SUM(L11:L32)</f>
        <v>0</v>
      </c>
      <c r="M59" s="39">
        <f>SUM(M11:M32)</f>
        <v>0</v>
      </c>
      <c r="N59" s="41"/>
      <c r="O59" s="42"/>
    </row>
    <row r="60" spans="1:15" ht="15" thickBot="1">
      <c r="A60" s="99" t="s">
        <v>25</v>
      </c>
      <c r="B60" s="100"/>
      <c r="C60" s="100"/>
      <c r="D60" s="100"/>
      <c r="E60" s="100"/>
      <c r="F60" s="101"/>
      <c r="G60" s="39">
        <f>SUM(G33:G57)</f>
        <v>0</v>
      </c>
      <c r="H60" s="39">
        <f>SUM(H33:H57)</f>
        <v>0</v>
      </c>
      <c r="I60" s="39">
        <f>SUM(I33:I57)</f>
        <v>0</v>
      </c>
      <c r="J60" s="39">
        <f>SUM(J33:J57)</f>
        <v>0</v>
      </c>
      <c r="K60" s="40"/>
      <c r="L60" s="39">
        <f>SUM(L33:L57)</f>
        <v>0</v>
      </c>
      <c r="M60" s="39">
        <f>SUM(M33:M57)</f>
        <v>0</v>
      </c>
      <c r="N60" s="35"/>
      <c r="O60" s="36"/>
    </row>
    <row r="61" spans="1:15" s="3" customFormat="1" ht="24.75" customHeight="1" thickBot="1">
      <c r="A61" s="104" t="s">
        <v>31</v>
      </c>
      <c r="B61" s="105" t="s">
        <v>0</v>
      </c>
      <c r="C61" s="105"/>
      <c r="D61" s="105"/>
      <c r="E61" s="105"/>
      <c r="F61" s="106"/>
      <c r="G61" s="60">
        <f>+G59+G60</f>
        <v>0</v>
      </c>
      <c r="H61" s="60">
        <f>+H59+H60</f>
        <v>0</v>
      </c>
      <c r="I61" s="60">
        <f>+I59+I60</f>
        <v>0</v>
      </c>
      <c r="J61" s="60">
        <f>+J59+J60</f>
        <v>0</v>
      </c>
      <c r="K61" s="60"/>
      <c r="L61" s="60">
        <f>+L59+L60</f>
        <v>0</v>
      </c>
      <c r="M61" s="60">
        <f>+M59+M60</f>
        <v>0</v>
      </c>
      <c r="N61" s="60"/>
      <c r="O61" s="61"/>
    </row>
    <row r="62" spans="1:15" ht="20.25" customHeight="1">
      <c r="A62" s="21"/>
      <c r="B62" s="85"/>
      <c r="C62" s="80"/>
      <c r="D62" s="22"/>
      <c r="E62" s="22"/>
      <c r="F62" s="22"/>
      <c r="G62" s="22"/>
      <c r="H62" s="22"/>
      <c r="I62" s="29"/>
      <c r="J62" s="22"/>
      <c r="K62" s="22"/>
      <c r="L62" s="22"/>
      <c r="M62" s="22"/>
      <c r="N62" s="22"/>
      <c r="O62" s="22"/>
    </row>
    <row r="63" spans="1:15" ht="42.75">
      <c r="A63" s="27"/>
      <c r="B63" s="81" t="s">
        <v>69</v>
      </c>
      <c r="C63" s="81"/>
      <c r="D63" s="23"/>
      <c r="E63" s="23"/>
      <c r="F63" s="23"/>
      <c r="G63" s="23"/>
      <c r="H63" s="23"/>
      <c r="I63" s="23"/>
      <c r="J63" s="23" t="s">
        <v>21</v>
      </c>
      <c r="K63" s="23"/>
      <c r="L63" s="23"/>
      <c r="M63" s="23"/>
      <c r="N63" s="23"/>
      <c r="O63" s="24"/>
    </row>
    <row r="64" spans="1:15" ht="27.75" customHeight="1">
      <c r="A64" s="28"/>
      <c r="B64" s="82"/>
      <c r="C64" s="82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6"/>
    </row>
  </sheetData>
  <sheetProtection/>
  <mergeCells count="15">
    <mergeCell ref="A1:I1"/>
    <mergeCell ref="A2:I2"/>
    <mergeCell ref="C8:I8"/>
    <mergeCell ref="A4:O4"/>
    <mergeCell ref="A5:O5"/>
    <mergeCell ref="A6:O6"/>
    <mergeCell ref="A7:O7"/>
    <mergeCell ref="A59:F59"/>
    <mergeCell ref="A60:F60"/>
    <mergeCell ref="A58:F58"/>
    <mergeCell ref="A61:F61"/>
    <mergeCell ref="A3:O3"/>
    <mergeCell ref="C9:I9"/>
    <mergeCell ref="L8:O8"/>
    <mergeCell ref="L9:O9"/>
  </mergeCells>
  <dataValidations count="3">
    <dataValidation type="list" allowBlank="1" showInputMessage="1" showErrorMessage="1" prompt="Izberi kategorijo stroško iz spustnega seznama." sqref="C11:C57">
      <formula1>Kategorija_stroška</formula1>
    </dataValidation>
    <dataValidation type="list" allowBlank="1" showInputMessage="1" showErrorMessage="1" prompt="Izberite aktivnost s spustnega seznama. Aktivnost A1 in A2 se morata izvajati v obeh fazah." sqref="B11:B57">
      <formula1>Naziv_aktivnosti</formula1>
    </dataValidation>
    <dataValidation type="list" allowBlank="1" showInputMessage="1" showErrorMessage="1" prompt="Izberi vrsto enote iz spustnega seznama" sqref="D11:D57">
      <formula1>enote</formula1>
    </dataValidation>
  </dataValidations>
  <printOptions headings="1"/>
  <pageMargins left="0.6692913385826772" right="0.6692913385826772" top="0.984251968503937" bottom="0.984251968503937" header="0.31496062992125984" footer="0.31496062992125984"/>
  <pageSetup fitToHeight="2" horizontalDpi="600" verticalDpi="600" orientation="landscape" paperSize="9" scale="72" r:id="rId2"/>
  <rowBreaks count="1" manualBreakCount="1">
    <brk id="32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4:E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5.375" style="0" customWidth="1"/>
    <col min="2" max="2" width="36.625" style="0" customWidth="1"/>
    <col min="3" max="3" width="32.25390625" style="0" customWidth="1"/>
    <col min="4" max="4" width="26.625" style="0" customWidth="1"/>
    <col min="5" max="5" width="16.75390625" style="0" customWidth="1"/>
    <col min="6" max="6" width="34.625" style="0" customWidth="1"/>
  </cols>
  <sheetData>
    <row r="4" spans="1:2" ht="12.75">
      <c r="A4" s="63" t="s">
        <v>27</v>
      </c>
      <c r="B4" s="63" t="s">
        <v>23</v>
      </c>
    </row>
    <row r="6" spans="1:5" ht="12.75">
      <c r="A6" s="30" t="s">
        <v>86</v>
      </c>
      <c r="B6" t="s">
        <v>32</v>
      </c>
      <c r="C6" t="s">
        <v>26</v>
      </c>
      <c r="D6" t="s">
        <v>33</v>
      </c>
      <c r="E6" t="s">
        <v>34</v>
      </c>
    </row>
    <row r="7" spans="1:5" ht="12.75">
      <c r="A7" s="31" t="s">
        <v>87</v>
      </c>
      <c r="B7" s="32">
        <v>0</v>
      </c>
      <c r="C7" s="32">
        <v>0</v>
      </c>
      <c r="D7" s="32">
        <v>0</v>
      </c>
      <c r="E7" s="32"/>
    </row>
    <row r="8" spans="1:5" ht="12.75">
      <c r="A8" s="31" t="s">
        <v>88</v>
      </c>
      <c r="B8" s="32">
        <v>0</v>
      </c>
      <c r="C8" s="32">
        <v>0</v>
      </c>
      <c r="D8" s="32">
        <v>0</v>
      </c>
      <c r="E8" s="32"/>
    </row>
    <row r="16" spans="1:5" ht="12.75">
      <c r="A16" s="31"/>
      <c r="B16" s="32"/>
      <c r="C16" s="32"/>
      <c r="D16" s="32"/>
      <c r="E16" s="32"/>
    </row>
    <row r="17" spans="1:5" ht="12.75">
      <c r="A17" s="31"/>
      <c r="B17" s="32"/>
      <c r="C17" s="32"/>
      <c r="D17" s="32"/>
      <c r="E17" s="32"/>
    </row>
    <row r="21" spans="1:2" ht="12.75">
      <c r="A21" s="62" t="s">
        <v>27</v>
      </c>
      <c r="B21" s="62" t="s">
        <v>24</v>
      </c>
    </row>
    <row r="23" spans="1:4" ht="12.75">
      <c r="A23" s="30" t="s">
        <v>86</v>
      </c>
      <c r="B23" t="s">
        <v>32</v>
      </c>
      <c r="C23" t="s">
        <v>26</v>
      </c>
      <c r="D23" t="s">
        <v>33</v>
      </c>
    </row>
    <row r="24" spans="1:4" ht="12.75">
      <c r="A24" s="31" t="s">
        <v>87</v>
      </c>
      <c r="B24" s="32">
        <v>0</v>
      </c>
      <c r="C24" s="32">
        <v>0</v>
      </c>
      <c r="D24" s="32">
        <v>0</v>
      </c>
    </row>
    <row r="25" spans="1:4" ht="12.75">
      <c r="A25" s="68" t="s">
        <v>87</v>
      </c>
      <c r="B25" s="32">
        <v>0</v>
      </c>
      <c r="C25" s="32">
        <v>0</v>
      </c>
      <c r="D25" s="32">
        <v>0</v>
      </c>
    </row>
    <row r="26" spans="1:4" ht="12.75">
      <c r="A26" s="31" t="s">
        <v>88</v>
      </c>
      <c r="B26" s="32">
        <v>0</v>
      </c>
      <c r="C26" s="32">
        <v>0</v>
      </c>
      <c r="D26" s="32">
        <v>0</v>
      </c>
    </row>
    <row r="40" spans="1:2" ht="12.75">
      <c r="A40" s="30" t="s">
        <v>27</v>
      </c>
      <c r="B40" t="s">
        <v>89</v>
      </c>
    </row>
    <row r="42" spans="1:4" ht="12.75">
      <c r="A42" s="30" t="s">
        <v>86</v>
      </c>
      <c r="B42" t="s">
        <v>32</v>
      </c>
      <c r="C42" t="s">
        <v>26</v>
      </c>
      <c r="D42" t="s">
        <v>33</v>
      </c>
    </row>
    <row r="43" spans="1:4" ht="12.75">
      <c r="A43" s="31" t="s">
        <v>87</v>
      </c>
      <c r="B43" s="32">
        <v>0</v>
      </c>
      <c r="C43" s="32">
        <v>0</v>
      </c>
      <c r="D43" s="32">
        <v>0</v>
      </c>
    </row>
    <row r="44" spans="1:4" ht="12.75">
      <c r="A44" s="31" t="s">
        <v>88</v>
      </c>
      <c r="B44" s="32">
        <v>0</v>
      </c>
      <c r="C44" s="32">
        <v>0</v>
      </c>
      <c r="D44" s="32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Breda Kovačič</dc:creator>
  <cp:keywords/>
  <dc:description/>
  <cp:lastModifiedBy>Aleš Zidar</cp:lastModifiedBy>
  <cp:lastPrinted>2016-12-15T11:46:04Z</cp:lastPrinted>
  <dcterms:created xsi:type="dcterms:W3CDTF">2011-03-22T09:29:16Z</dcterms:created>
  <dcterms:modified xsi:type="dcterms:W3CDTF">2017-02-14T11:39:01Z</dcterms:modified>
  <cp:category/>
  <cp:version/>
  <cp:contentType/>
  <cp:contentStatus/>
</cp:coreProperties>
</file>